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20" windowWidth="16875" windowHeight="9525" activeTab="0"/>
  </bookViews>
  <sheets>
    <sheet name="Заявка на участие" sheetId="1" r:id="rId1"/>
  </sheets>
  <definedNames>
    <definedName name="ue">'Заявка на участие'!$AF$22</definedName>
  </definedNames>
  <calcPr fullCalcOnLoad="1"/>
</workbook>
</file>

<file path=xl/sharedStrings.xml><?xml version="1.0" encoding="utf-8"?>
<sst xmlns="http://schemas.openxmlformats.org/spreadsheetml/2006/main" count="157" uniqueCount="104">
  <si>
    <t>Организация Участник:</t>
  </si>
  <si>
    <t>Страна:</t>
  </si>
  <si>
    <t>Индекс:</t>
  </si>
  <si>
    <t>Город:</t>
  </si>
  <si>
    <t>Адрес:</t>
  </si>
  <si>
    <t>Телефон:</t>
  </si>
  <si>
    <t>Факс:</t>
  </si>
  <si>
    <t>E-mail:</t>
  </si>
  <si>
    <t>наименование</t>
  </si>
  <si>
    <t>Заполнить ячейки, отмеченные, как:</t>
  </si>
  <si>
    <t>Название организации для надписи на фризовой панели модуля или на штендере:</t>
  </si>
  <si>
    <t>Прошу заключить с организацией</t>
  </si>
  <si>
    <t>Название:</t>
  </si>
  <si>
    <t>№</t>
  </si>
  <si>
    <t>ед.</t>
  </si>
  <si>
    <t>ко-во</t>
  </si>
  <si>
    <t>сумма, у.е.</t>
  </si>
  <si>
    <t>необорудованная площадь</t>
  </si>
  <si>
    <t>кв.м.</t>
  </si>
  <si>
    <t>регистрационный сбор</t>
  </si>
  <si>
    <t>шт.</t>
  </si>
  <si>
    <t>стол пластиковый квадратный</t>
  </si>
  <si>
    <t>стол-VIP (ДСП, ножка хром)</t>
  </si>
  <si>
    <t>стул мягкий</t>
  </si>
  <si>
    <t>стул барный</t>
  </si>
  <si>
    <t>стойка reception радиусная 1,00*1,00*0,50 и</t>
  </si>
  <si>
    <t>панель стеновая 2,50*0,99 м</t>
  </si>
  <si>
    <t>панель стеновая 2,50*0,45 м</t>
  </si>
  <si>
    <t>занавеска</t>
  </si>
  <si>
    <t>проспектодержатель А4 на 8 карманов</t>
  </si>
  <si>
    <t>вешалка навесная (настенная)</t>
  </si>
  <si>
    <t>электропитание 220V до 1,5 кВт</t>
  </si>
  <si>
    <t>точка</t>
  </si>
  <si>
    <t>панель фризовая с алюминиевыми ригелями 1,94*2,93*,0,24 м</t>
  </si>
  <si>
    <t>удлинитель с розетками</t>
  </si>
  <si>
    <t>изготовление фризовой надписи до 15 символов, видимая часть без профилей 3,00*0,24 м</t>
  </si>
  <si>
    <t>технический персонал для распаковки грузов 
с 9.00 до 18.00</t>
  </si>
  <si>
    <t>напольное ковровое покрытие (цветное), окантовка серым скотчем на тканевой основе (обязательно указать №            цвета по каталогу)</t>
  </si>
  <si>
    <t>очистка плоскостей панелей и заполнителей от пленки ORACAL</t>
  </si>
  <si>
    <t>заочное участие (информация об экспоненте в каталоге и насайте выставки, на стенде заочного участия, демонстрация рекламного ролика до 60 сек на плазменной панели 1200 мм 5 раз в день (при предоставлении ролика), отправка одного экземпляра по почте)</t>
  </si>
  <si>
    <t>уборка стенда</t>
  </si>
  <si>
    <t>реклама в каталоге выставки А5 полноцветная</t>
  </si>
  <si>
    <t>Заказ основных и дополнительных услуг</t>
  </si>
  <si>
    <t>1.</t>
  </si>
  <si>
    <t>2.</t>
  </si>
  <si>
    <t>3.</t>
  </si>
  <si>
    <t>4.</t>
  </si>
  <si>
    <t>ВНИМАНИЕ!!!</t>
  </si>
  <si>
    <t>Директор</t>
  </si>
  <si>
    <t>(</t>
  </si>
  <si>
    <t>)</t>
  </si>
  <si>
    <t>Ответственный:</t>
  </si>
  <si>
    <t>Бухгалтер</t>
  </si>
  <si>
    <t>Настоящая заявка является основанием для оформления Договора на участии в выствке и выставления</t>
  </si>
  <si>
    <t>счета на предоплату!</t>
  </si>
  <si>
    <t>стул пластиковый</t>
  </si>
  <si>
    <t>холодильник 120 л стоимость в сутки включая стоимость точки 220V круглосуточно</t>
  </si>
  <si>
    <t>Стетильник МГ 150 Вт</t>
  </si>
  <si>
    <t>чел/час</t>
  </si>
  <si>
    <t>Итого в руб.,</t>
  </si>
  <si>
    <t>логотип одноцветный (макет необходимо предоставить в формате Corel DRAW, версия 11 и ниже), номер цвета по каталогу ORACAL-64, глянцевый, матовый</t>
  </si>
  <si>
    <t>логотип двухцветный (макет необходимо предоставить в формате Corel DRAW, версия 11 и ниже), номер цвета по каталогу ORACAL-641,глянцевый, матовый</t>
  </si>
  <si>
    <t>логотип сложный (макет необходимо предоставить в формате Corel DRAW, версия 11 и ниже), номер цвета по каталогу ORACAL-641, глянцевый, матовый.</t>
  </si>
  <si>
    <t>Оклейка панелей номер цвета по каталогу ORACAL-641, глянцевый, матовый.</t>
  </si>
  <si>
    <t>Настоящая завка должна быть заполнена и отправлена по электронной почте expo@zoomiryuga.ru или</t>
  </si>
  <si>
    <t>реклама в дайджесте выставки А5 полноцветная</t>
  </si>
  <si>
    <t>В регистрационный сбор входит: анкетная информация в каталоге выставки а5 (1+0) горизонтальная, аккредитация четырех сотрудников, аккредитация одного транспортного средства в даты монтажных и демонтажных работ, приглашение на праздничный ужин по случаю открытия выставки на две персоны.</t>
  </si>
  <si>
    <t>Эксклюзивные стенды расчитываются индивидуально.</t>
  </si>
  <si>
    <t>ручная погрузка и загрузка шт. до 100 кг</t>
  </si>
  <si>
    <t>Комплект звука колонка + радиомикрафон</t>
  </si>
  <si>
    <t>технический персонал промоутеры</t>
  </si>
  <si>
    <t>цена,руб.</t>
  </si>
  <si>
    <t>электропитание 220V до 1,5 кВт круглосуточная</t>
  </si>
  <si>
    <t>Дверь распошная белая</t>
  </si>
  <si>
    <t>корзина для мусора</t>
  </si>
  <si>
    <t>реклама в каталоге выставки А6 полноцветная</t>
  </si>
  <si>
    <t>Стол Стеклянный круглый</t>
  </si>
  <si>
    <t>п/м.</t>
  </si>
  <si>
    <t>электропитание 220V до 1,5 кВт уличная</t>
  </si>
  <si>
    <t>проспектодержатель складной в чемодане</t>
  </si>
  <si>
    <t>символ.</t>
  </si>
  <si>
    <t>Кресло "Тюльска" (среднее светлый беж. экокожа)</t>
  </si>
  <si>
    <t>Подиум тумба 100х50см. Выстота 38см.</t>
  </si>
  <si>
    <t>подиум тумба 100х50см. Выстота 75см.</t>
  </si>
  <si>
    <t>размещение баннеров  индувидуально</t>
  </si>
  <si>
    <t>витрина высокая с подсветкой и 2 полки ситекло (250*50*50), подсветка спот в потолке ветрины.</t>
  </si>
  <si>
    <t>дверь гармошка пластиковая</t>
  </si>
  <si>
    <t>витрина высокая с подсветкой и 2 полки стекло (250*50*50), подсветка каждой полки</t>
  </si>
  <si>
    <t>Стеллаж (250*100*50) с тремя полками ДСП</t>
  </si>
  <si>
    <t>витрина низкая (108*100*50) без подсветки</t>
  </si>
  <si>
    <t>витрина низкая (108*100*50)  с подсветкой</t>
  </si>
  <si>
    <t>Светильник на кронштейне с выносом 70 Вт</t>
  </si>
  <si>
    <t>светильник диотный спот до 30 Вт</t>
  </si>
  <si>
    <t>1 день</t>
  </si>
  <si>
    <t>Диван "Клубу" (2х местный бежевый экокожа)</t>
  </si>
  <si>
    <t>технический персонал дополнительная уборка стеда</t>
  </si>
  <si>
    <t>Договор на участие в выставке «ЗООМИР Юга России 2024».</t>
  </si>
  <si>
    <t>изготовление фризовой надписи свыше 15 символов, видимая часть без профилей 2,00*0,24 м</t>
  </si>
  <si>
    <t>изготовление фризовой надписи до 15 символов. 2 цвета</t>
  </si>
  <si>
    <t>Подиум тумба 100х50см. Выстота 75см.</t>
  </si>
  <si>
    <t>подиум тумба 100х50см. Выстота 108см.</t>
  </si>
  <si>
    <t>Вьезд на VIP паркинг в даты монтажа и проведения выставки</t>
  </si>
  <si>
    <t>авто тр. ср.</t>
  </si>
  <si>
    <t>по факсу (861) 200-94-35 не позднее 10 июня2024 года!!!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</si>
</sst>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32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32" borderId="11" xfId="0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Border="1" applyAlignment="1">
      <alignment/>
    </xf>
    <xf numFmtId="43" fontId="0" fillId="0" borderId="0" xfId="6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43" fontId="0" fillId="0" borderId="0" xfId="0" applyNumberFormat="1" applyAlignment="1">
      <alignment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43" fontId="0" fillId="0" borderId="14" xfId="60" applyFont="1" applyBorder="1" applyAlignment="1">
      <alignment horizontal="center"/>
    </xf>
    <xf numFmtId="0" fontId="0" fillId="32" borderId="14" xfId="0" applyFill="1" applyBorder="1" applyAlignment="1">
      <alignment horizontal="center"/>
    </xf>
    <xf numFmtId="43" fontId="0" fillId="0" borderId="10" xfId="60" applyFont="1" applyBorder="1" applyAlignment="1">
      <alignment horizontal="center"/>
    </xf>
    <xf numFmtId="43" fontId="0" fillId="0" borderId="15" xfId="60" applyFont="1" applyBorder="1" applyAlignment="1">
      <alignment horizontal="center"/>
    </xf>
    <xf numFmtId="43" fontId="0" fillId="0" borderId="16" xfId="60" applyFont="1" applyBorder="1" applyAlignment="1">
      <alignment horizontal="center"/>
    </xf>
    <xf numFmtId="43" fontId="0" fillId="0" borderId="17" xfId="60" applyFont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32" borderId="10" xfId="0" applyNumberFormat="1" applyFill="1" applyBorder="1" applyAlignment="1">
      <alignment horizontal="center"/>
    </xf>
    <xf numFmtId="43" fontId="0" fillId="32" borderId="15" xfId="60" applyFont="1" applyFill="1" applyBorder="1" applyAlignment="1">
      <alignment horizontal="center" vertical="center" wrapText="1" shrinkToFit="1"/>
    </xf>
    <xf numFmtId="43" fontId="0" fillId="32" borderId="16" xfId="60" applyFont="1" applyFill="1" applyBorder="1" applyAlignment="1">
      <alignment horizontal="center" vertical="center" wrapText="1" shrinkToFit="1"/>
    </xf>
    <xf numFmtId="43" fontId="0" fillId="32" borderId="17" xfId="60" applyFont="1" applyFill="1" applyBorder="1" applyAlignment="1">
      <alignment horizontal="center" vertical="center" wrapText="1" shrinkToFit="1"/>
    </xf>
    <xf numFmtId="43" fontId="0" fillId="32" borderId="15" xfId="0" applyNumberFormat="1" applyFill="1" applyBorder="1" applyAlignment="1">
      <alignment/>
    </xf>
    <xf numFmtId="0" fontId="0" fillId="32" borderId="16" xfId="0" applyFill="1" applyBorder="1" applyAlignment="1">
      <alignment/>
    </xf>
    <xf numFmtId="0" fontId="0" fillId="32" borderId="17" xfId="0" applyFill="1" applyBorder="1" applyAlignment="1">
      <alignment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0" fillId="32" borderId="15" xfId="0" applyFill="1" applyBorder="1" applyAlignment="1">
      <alignment horizontal="center"/>
    </xf>
    <xf numFmtId="0" fontId="0" fillId="32" borderId="16" xfId="0" applyFill="1" applyBorder="1" applyAlignment="1">
      <alignment horizontal="center"/>
    </xf>
    <xf numFmtId="0" fontId="0" fillId="32" borderId="17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2" borderId="15" xfId="0" applyFill="1" applyBorder="1" applyAlignment="1">
      <alignment/>
    </xf>
    <xf numFmtId="0" fontId="0" fillId="32" borderId="15" xfId="0" applyFill="1" applyBorder="1" applyAlignment="1">
      <alignment wrapText="1"/>
    </xf>
    <xf numFmtId="0" fontId="0" fillId="32" borderId="16" xfId="0" applyFill="1" applyBorder="1" applyAlignment="1">
      <alignment wrapText="1"/>
    </xf>
    <xf numFmtId="0" fontId="0" fillId="32" borderId="17" xfId="0" applyFill="1" applyBorder="1" applyAlignment="1">
      <alignment wrapText="1"/>
    </xf>
    <xf numFmtId="0" fontId="4" fillId="32" borderId="15" xfId="42" applyFill="1" applyBorder="1" applyAlignment="1" applyProtection="1">
      <alignment/>
      <protection/>
    </xf>
    <xf numFmtId="0" fontId="0" fillId="32" borderId="10" xfId="0" applyFill="1" applyBorder="1" applyAlignment="1">
      <alignment wrapText="1"/>
    </xf>
    <xf numFmtId="43" fontId="2" fillId="0" borderId="18" xfId="60" applyFont="1" applyFill="1" applyBorder="1" applyAlignment="1">
      <alignment horizontal="center"/>
    </xf>
    <xf numFmtId="43" fontId="2" fillId="0" borderId="19" xfId="6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43" fontId="0" fillId="0" borderId="0" xfId="60" applyFont="1" applyFill="1" applyBorder="1" applyAlignment="1">
      <alignment horizontal="center"/>
    </xf>
    <xf numFmtId="0" fontId="2" fillId="0" borderId="20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43" fontId="0" fillId="0" borderId="18" xfId="6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0" fillId="0" borderId="20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43" fontId="0" fillId="0" borderId="19" xfId="6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2"/>
  <sheetViews>
    <sheetView tabSelected="1" view="pageLayout" workbookViewId="0" topLeftCell="B65">
      <selection activeCell="AP76" sqref="AP76"/>
    </sheetView>
  </sheetViews>
  <sheetFormatPr defaultColWidth="9.00390625" defaultRowHeight="12.75"/>
  <cols>
    <col min="1" max="1" width="4.125" style="0" bestFit="1" customWidth="1"/>
    <col min="2" max="27" width="2.75390625" style="0" customWidth="1"/>
    <col min="28" max="28" width="4.00390625" style="0" bestFit="1" customWidth="1"/>
    <col min="29" max="29" width="2.75390625" style="0" customWidth="1"/>
    <col min="30" max="30" width="5.00390625" style="0" customWidth="1"/>
    <col min="31" max="34" width="2.75390625" style="0" customWidth="1"/>
    <col min="35" max="35" width="3.75390625" style="0" customWidth="1"/>
    <col min="36" max="36" width="2.75390625" style="0" customWidth="1"/>
    <col min="37" max="37" width="4.00390625" style="0" bestFit="1" customWidth="1"/>
    <col min="38" max="38" width="2.75390625" style="0" customWidth="1"/>
    <col min="39" max="39" width="5.00390625" style="0" bestFit="1" customWidth="1"/>
    <col min="40" max="40" width="10.75390625" style="0" customWidth="1"/>
    <col min="41" max="41" width="4.00390625" style="0" bestFit="1" customWidth="1"/>
    <col min="42" max="42" width="8.75390625" style="0" bestFit="1" customWidth="1"/>
    <col min="43" max="43" width="6.00390625" style="0" bestFit="1" customWidth="1"/>
    <col min="44" max="44" width="11.25390625" style="0" customWidth="1"/>
  </cols>
  <sheetData>
    <row r="1" spans="26:37" ht="12.75"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</row>
    <row r="3" spans="1:37" s="6" customFormat="1" ht="26.25" customHeight="1">
      <c r="A3" s="13" t="s">
        <v>43</v>
      </c>
      <c r="B3" s="39" t="s">
        <v>11</v>
      </c>
      <c r="C3" s="40"/>
      <c r="D3" s="40"/>
      <c r="E3" s="40"/>
      <c r="F3" s="40"/>
      <c r="G3" s="40"/>
      <c r="H3" s="40"/>
      <c r="I3" s="40"/>
      <c r="J3" s="40"/>
      <c r="K3" s="40"/>
      <c r="L3" s="41"/>
      <c r="M3" s="33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5"/>
      <c r="AA3" s="45" t="s">
        <v>96</v>
      </c>
      <c r="AB3" s="46"/>
      <c r="AC3" s="46"/>
      <c r="AD3" s="46"/>
      <c r="AE3" s="46"/>
      <c r="AF3" s="46"/>
      <c r="AG3" s="46"/>
      <c r="AH3" s="46"/>
      <c r="AI3" s="46"/>
      <c r="AJ3" s="46"/>
      <c r="AK3" s="47"/>
    </row>
    <row r="5" spans="1:36" ht="12.75">
      <c r="A5" s="10" t="s">
        <v>44</v>
      </c>
      <c r="B5" s="10" t="s">
        <v>0</v>
      </c>
      <c r="Z5" s="10"/>
      <c r="AA5" s="10"/>
      <c r="AB5" s="10"/>
      <c r="AC5" s="10"/>
      <c r="AD5" s="10"/>
      <c r="AE5" s="10"/>
      <c r="AF5" s="10"/>
      <c r="AG5" s="10"/>
      <c r="AH5" s="10"/>
      <c r="AI5" s="17" t="s">
        <v>9</v>
      </c>
      <c r="AJ5" s="7"/>
    </row>
    <row r="7" spans="2:22" ht="12.75">
      <c r="B7" t="s">
        <v>12</v>
      </c>
      <c r="G7" s="36">
        <f>M3</f>
        <v>0</v>
      </c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2:22" ht="12.75">
      <c r="B8" s="2" t="s">
        <v>1</v>
      </c>
      <c r="E8" s="3"/>
      <c r="F8" s="4"/>
      <c r="G8" s="54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8"/>
    </row>
    <row r="9" spans="2:12" ht="12.75">
      <c r="B9" s="2" t="s">
        <v>2</v>
      </c>
      <c r="E9" s="4"/>
      <c r="F9" s="4"/>
      <c r="G9" s="19"/>
      <c r="H9" s="19"/>
      <c r="I9" s="19"/>
      <c r="J9" s="19"/>
      <c r="K9" s="19"/>
      <c r="L9" s="19"/>
    </row>
    <row r="10" spans="2:22" ht="12.75">
      <c r="B10" s="2" t="s">
        <v>3</v>
      </c>
      <c r="E10" s="3"/>
      <c r="F10" s="3"/>
      <c r="G10" s="54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8"/>
    </row>
    <row r="11" spans="2:32" ht="12.75">
      <c r="B11" s="2" t="s">
        <v>4</v>
      </c>
      <c r="E11" s="5"/>
      <c r="F11" s="5"/>
      <c r="G11" s="55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7"/>
    </row>
    <row r="12" spans="2:17" ht="12.75">
      <c r="B12" s="2" t="s">
        <v>5</v>
      </c>
      <c r="E12" s="4"/>
      <c r="F12" s="4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2:16" ht="12.75">
      <c r="B13" s="2" t="s">
        <v>6</v>
      </c>
      <c r="E13" s="4"/>
      <c r="F13" s="4"/>
      <c r="G13" s="19"/>
      <c r="H13" s="19"/>
      <c r="I13" s="19"/>
      <c r="J13" s="20"/>
      <c r="K13" s="19"/>
      <c r="L13" s="19"/>
      <c r="M13" s="19"/>
      <c r="N13" s="19"/>
      <c r="O13" s="19"/>
      <c r="P13" s="9"/>
    </row>
    <row r="14" spans="2:22" ht="12.75">
      <c r="B14" s="2" t="s">
        <v>7</v>
      </c>
      <c r="E14" s="3"/>
      <c r="F14" s="4"/>
      <c r="G14" s="58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8"/>
    </row>
    <row r="15" spans="2:32" ht="12.75">
      <c r="B15" s="2" t="s">
        <v>51</v>
      </c>
      <c r="E15" s="3"/>
      <c r="F15" s="4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</row>
    <row r="17" spans="1:2" ht="12.75">
      <c r="A17" s="10" t="s">
        <v>45</v>
      </c>
      <c r="B17" s="11" t="s">
        <v>10</v>
      </c>
    </row>
    <row r="19" spans="2:33" ht="12.75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2"/>
      <c r="AC19" s="4"/>
      <c r="AD19" s="4"/>
      <c r="AE19" s="4"/>
      <c r="AF19" s="4"/>
      <c r="AG19" s="4"/>
    </row>
    <row r="21" spans="1:2" ht="12.75">
      <c r="A21" s="10" t="s">
        <v>46</v>
      </c>
      <c r="B21" s="10" t="s">
        <v>42</v>
      </c>
    </row>
    <row r="22" spans="31:32" ht="12.75">
      <c r="AE22" s="1"/>
      <c r="AF22" s="8">
        <v>0</v>
      </c>
    </row>
    <row r="24" spans="2:37" ht="12.75">
      <c r="B24" s="23" t="s">
        <v>13</v>
      </c>
      <c r="C24" s="23"/>
      <c r="D24" s="51" t="s">
        <v>8</v>
      </c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3"/>
      <c r="W24" s="23" t="s">
        <v>14</v>
      </c>
      <c r="X24" s="23"/>
      <c r="Y24" s="23"/>
      <c r="Z24" s="23" t="s">
        <v>15</v>
      </c>
      <c r="AA24" s="23"/>
      <c r="AB24" s="23"/>
      <c r="AC24" s="23" t="s">
        <v>71</v>
      </c>
      <c r="AD24" s="23"/>
      <c r="AE24" s="23"/>
      <c r="AF24" s="23"/>
      <c r="AG24" s="23" t="s">
        <v>16</v>
      </c>
      <c r="AH24" s="23"/>
      <c r="AI24" s="23"/>
      <c r="AJ24" s="23"/>
      <c r="AK24" s="23"/>
    </row>
    <row r="25" spans="2:37" ht="12.75">
      <c r="B25" s="23">
        <v>1</v>
      </c>
      <c r="C25" s="23"/>
      <c r="D25" s="31" t="s">
        <v>19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23" t="s">
        <v>20</v>
      </c>
      <c r="X25" s="23"/>
      <c r="Y25" s="23"/>
      <c r="Z25" s="30">
        <v>1</v>
      </c>
      <c r="AA25" s="30"/>
      <c r="AB25" s="30"/>
      <c r="AC25" s="26">
        <v>11500</v>
      </c>
      <c r="AD25" s="26"/>
      <c r="AE25" s="26"/>
      <c r="AF25" s="26"/>
      <c r="AG25" s="26">
        <f>Z25*AC25</f>
        <v>11500</v>
      </c>
      <c r="AH25" s="26"/>
      <c r="AI25" s="26"/>
      <c r="AJ25" s="26"/>
      <c r="AK25" s="26"/>
    </row>
    <row r="26" spans="2:37" ht="12.75">
      <c r="B26" s="23">
        <v>2</v>
      </c>
      <c r="C26" s="23"/>
      <c r="D26" s="31" t="s">
        <v>17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23" t="s">
        <v>18</v>
      </c>
      <c r="X26" s="23"/>
      <c r="Y26" s="23"/>
      <c r="Z26" s="30"/>
      <c r="AA26" s="30"/>
      <c r="AB26" s="30"/>
      <c r="AC26" s="26">
        <v>3550</v>
      </c>
      <c r="AD26" s="26"/>
      <c r="AE26" s="26"/>
      <c r="AF26" s="26"/>
      <c r="AG26" s="26">
        <f>Z26*AC26</f>
        <v>0</v>
      </c>
      <c r="AH26" s="26"/>
      <c r="AI26" s="26"/>
      <c r="AJ26" s="26"/>
      <c r="AK26" s="26"/>
    </row>
    <row r="27" spans="2:37" ht="12.75">
      <c r="B27" s="23">
        <v>3</v>
      </c>
      <c r="C27" s="23"/>
      <c r="D27" s="31" t="s">
        <v>40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23" t="s">
        <v>18</v>
      </c>
      <c r="X27" s="23"/>
      <c r="Y27" s="23"/>
      <c r="Z27" s="32"/>
      <c r="AA27" s="32"/>
      <c r="AB27" s="32"/>
      <c r="AC27" s="26">
        <v>57.5</v>
      </c>
      <c r="AD27" s="26"/>
      <c r="AE27" s="26"/>
      <c r="AF27" s="26"/>
      <c r="AG27" s="26">
        <f>Z27*AC27</f>
        <v>0</v>
      </c>
      <c r="AH27" s="26"/>
      <c r="AI27" s="26"/>
      <c r="AJ27" s="26"/>
      <c r="AK27" s="26"/>
    </row>
    <row r="28" spans="2:37" ht="12.75">
      <c r="B28" s="23">
        <v>4</v>
      </c>
      <c r="C28" s="23"/>
      <c r="D28" s="31" t="s">
        <v>21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23" t="s">
        <v>20</v>
      </c>
      <c r="X28" s="23"/>
      <c r="Y28" s="23"/>
      <c r="Z28" s="30"/>
      <c r="AA28" s="30"/>
      <c r="AB28" s="30"/>
      <c r="AC28" s="26">
        <v>365</v>
      </c>
      <c r="AD28" s="26"/>
      <c r="AE28" s="26"/>
      <c r="AF28" s="26"/>
      <c r="AG28" s="26">
        <f aca="true" t="shared" si="0" ref="AG28:AG53">Z28*AC28</f>
        <v>0</v>
      </c>
      <c r="AH28" s="26"/>
      <c r="AI28" s="26"/>
      <c r="AJ28" s="26"/>
      <c r="AK28" s="26"/>
    </row>
    <row r="29" spans="2:37" ht="12.75">
      <c r="B29" s="23">
        <v>5</v>
      </c>
      <c r="C29" s="23"/>
      <c r="D29" s="31" t="s">
        <v>55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23" t="s">
        <v>20</v>
      </c>
      <c r="X29" s="23"/>
      <c r="Y29" s="23"/>
      <c r="Z29" s="30"/>
      <c r="AA29" s="30"/>
      <c r="AB29" s="30"/>
      <c r="AC29" s="26">
        <v>185</v>
      </c>
      <c r="AD29" s="26"/>
      <c r="AE29" s="26"/>
      <c r="AF29" s="26"/>
      <c r="AG29" s="26">
        <f t="shared" si="0"/>
        <v>0</v>
      </c>
      <c r="AH29" s="26"/>
      <c r="AI29" s="26"/>
      <c r="AJ29" s="26"/>
      <c r="AK29" s="26"/>
    </row>
    <row r="30" spans="2:37" ht="12.75">
      <c r="B30" s="23">
        <v>6</v>
      </c>
      <c r="C30" s="23"/>
      <c r="D30" s="31" t="s">
        <v>22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23" t="s">
        <v>20</v>
      </c>
      <c r="X30" s="23"/>
      <c r="Y30" s="23"/>
      <c r="Z30" s="30"/>
      <c r="AA30" s="30"/>
      <c r="AB30" s="30"/>
      <c r="AC30" s="26">
        <v>972</v>
      </c>
      <c r="AD30" s="26"/>
      <c r="AE30" s="26"/>
      <c r="AF30" s="26"/>
      <c r="AG30" s="26">
        <f t="shared" si="0"/>
        <v>0</v>
      </c>
      <c r="AH30" s="26"/>
      <c r="AI30" s="26"/>
      <c r="AJ30" s="26"/>
      <c r="AK30" s="26"/>
    </row>
    <row r="31" spans="2:37" ht="12.75">
      <c r="B31" s="23">
        <v>7</v>
      </c>
      <c r="C31" s="23"/>
      <c r="D31" s="31" t="s">
        <v>76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23" t="s">
        <v>20</v>
      </c>
      <c r="X31" s="23"/>
      <c r="Y31" s="23"/>
      <c r="Z31" s="30"/>
      <c r="AA31" s="30"/>
      <c r="AB31" s="30"/>
      <c r="AC31" s="26">
        <v>2148</v>
      </c>
      <c r="AD31" s="26"/>
      <c r="AE31" s="26"/>
      <c r="AF31" s="26"/>
      <c r="AG31" s="26">
        <f t="shared" si="0"/>
        <v>0</v>
      </c>
      <c r="AH31" s="26"/>
      <c r="AI31" s="26"/>
      <c r="AJ31" s="26"/>
      <c r="AK31" s="26"/>
    </row>
    <row r="32" spans="2:37" ht="12.75">
      <c r="B32" s="23">
        <v>8</v>
      </c>
      <c r="C32" s="23"/>
      <c r="D32" s="31" t="s">
        <v>24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23" t="s">
        <v>20</v>
      </c>
      <c r="X32" s="23"/>
      <c r="Y32" s="23"/>
      <c r="Z32" s="30"/>
      <c r="AA32" s="30"/>
      <c r="AB32" s="30"/>
      <c r="AC32" s="26">
        <v>972</v>
      </c>
      <c r="AD32" s="26"/>
      <c r="AE32" s="26"/>
      <c r="AF32" s="26"/>
      <c r="AG32" s="26">
        <f t="shared" si="0"/>
        <v>0</v>
      </c>
      <c r="AH32" s="26"/>
      <c r="AI32" s="26"/>
      <c r="AJ32" s="26"/>
      <c r="AK32" s="26"/>
    </row>
    <row r="33" spans="2:37" ht="12.75">
      <c r="B33" s="23">
        <v>9</v>
      </c>
      <c r="C33" s="23"/>
      <c r="D33" s="31" t="s">
        <v>23</v>
      </c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23" t="s">
        <v>20</v>
      </c>
      <c r="X33" s="23"/>
      <c r="Y33" s="23"/>
      <c r="Z33" s="30"/>
      <c r="AA33" s="30"/>
      <c r="AB33" s="30"/>
      <c r="AC33" s="26">
        <v>540</v>
      </c>
      <c r="AD33" s="26"/>
      <c r="AE33" s="26"/>
      <c r="AF33" s="26"/>
      <c r="AG33" s="26">
        <f t="shared" si="0"/>
        <v>0</v>
      </c>
      <c r="AH33" s="26"/>
      <c r="AI33" s="26"/>
      <c r="AJ33" s="26"/>
      <c r="AK33" s="26"/>
    </row>
    <row r="34" spans="2:37" ht="12.75">
      <c r="B34" s="23">
        <v>10</v>
      </c>
      <c r="C34" s="23"/>
      <c r="D34" s="31" t="s">
        <v>25</v>
      </c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23" t="s">
        <v>20</v>
      </c>
      <c r="X34" s="23"/>
      <c r="Y34" s="23"/>
      <c r="Z34" s="30"/>
      <c r="AA34" s="30"/>
      <c r="AB34" s="30"/>
      <c r="AC34" s="26">
        <v>3240</v>
      </c>
      <c r="AD34" s="26"/>
      <c r="AE34" s="26"/>
      <c r="AF34" s="26"/>
      <c r="AG34" s="26">
        <f t="shared" si="0"/>
        <v>0</v>
      </c>
      <c r="AH34" s="26"/>
      <c r="AI34" s="26"/>
      <c r="AJ34" s="26"/>
      <c r="AK34" s="26"/>
    </row>
    <row r="35" spans="2:37" ht="12.75">
      <c r="B35" s="23">
        <v>11</v>
      </c>
      <c r="C35" s="23"/>
      <c r="D35" s="31" t="s">
        <v>74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23" t="s">
        <v>20</v>
      </c>
      <c r="X35" s="23"/>
      <c r="Y35" s="23"/>
      <c r="Z35" s="30"/>
      <c r="AA35" s="30"/>
      <c r="AB35" s="30"/>
      <c r="AC35" s="26">
        <v>75</v>
      </c>
      <c r="AD35" s="26"/>
      <c r="AE35" s="26"/>
      <c r="AF35" s="26"/>
      <c r="AG35" s="26">
        <f t="shared" si="0"/>
        <v>0</v>
      </c>
      <c r="AH35" s="26"/>
      <c r="AI35" s="26"/>
      <c r="AJ35" s="26"/>
      <c r="AK35" s="26"/>
    </row>
    <row r="36" spans="2:37" ht="27" customHeight="1">
      <c r="B36" s="23">
        <v>12</v>
      </c>
      <c r="C36" s="23"/>
      <c r="D36" s="31" t="s">
        <v>33</v>
      </c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23" t="s">
        <v>77</v>
      </c>
      <c r="X36" s="23"/>
      <c r="Y36" s="23"/>
      <c r="Z36" s="30"/>
      <c r="AA36" s="30"/>
      <c r="AB36" s="30"/>
      <c r="AC36" s="26">
        <v>444</v>
      </c>
      <c r="AD36" s="26"/>
      <c r="AE36" s="26"/>
      <c r="AF36" s="26"/>
      <c r="AG36" s="26">
        <f t="shared" si="0"/>
        <v>0</v>
      </c>
      <c r="AH36" s="26"/>
      <c r="AI36" s="26"/>
      <c r="AJ36" s="26"/>
      <c r="AK36" s="26"/>
    </row>
    <row r="37" spans="2:37" ht="12.75">
      <c r="B37" s="23">
        <v>13</v>
      </c>
      <c r="C37" s="23"/>
      <c r="D37" s="31" t="s">
        <v>26</v>
      </c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23" t="s">
        <v>20</v>
      </c>
      <c r="X37" s="23"/>
      <c r="Y37" s="23"/>
      <c r="Z37" s="30"/>
      <c r="AA37" s="30"/>
      <c r="AB37" s="30"/>
      <c r="AC37" s="26">
        <v>975</v>
      </c>
      <c r="AD37" s="26"/>
      <c r="AE37" s="26"/>
      <c r="AF37" s="26"/>
      <c r="AG37" s="26">
        <f t="shared" si="0"/>
        <v>0</v>
      </c>
      <c r="AH37" s="26"/>
      <c r="AI37" s="26"/>
      <c r="AJ37" s="26"/>
      <c r="AK37" s="26"/>
    </row>
    <row r="38" spans="2:37" ht="12.75">
      <c r="B38" s="23">
        <v>14</v>
      </c>
      <c r="C38" s="23"/>
      <c r="D38" s="31" t="s">
        <v>27</v>
      </c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23" t="s">
        <v>20</v>
      </c>
      <c r="X38" s="23"/>
      <c r="Y38" s="23"/>
      <c r="Z38" s="30"/>
      <c r="AA38" s="30"/>
      <c r="AB38" s="30"/>
      <c r="AC38" s="26">
        <v>845</v>
      </c>
      <c r="AD38" s="26"/>
      <c r="AE38" s="26"/>
      <c r="AF38" s="26"/>
      <c r="AG38" s="26">
        <f t="shared" si="0"/>
        <v>0</v>
      </c>
      <c r="AH38" s="26"/>
      <c r="AI38" s="26"/>
      <c r="AJ38" s="26"/>
      <c r="AK38" s="26"/>
    </row>
    <row r="39" spans="2:37" ht="12.75">
      <c r="B39" s="23">
        <v>15</v>
      </c>
      <c r="C39" s="23"/>
      <c r="D39" s="31" t="s">
        <v>56</v>
      </c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23" t="s">
        <v>20</v>
      </c>
      <c r="X39" s="23"/>
      <c r="Y39" s="23"/>
      <c r="Z39" s="30"/>
      <c r="AA39" s="30"/>
      <c r="AB39" s="30"/>
      <c r="AC39" s="26">
        <v>4500</v>
      </c>
      <c r="AD39" s="26"/>
      <c r="AE39" s="26"/>
      <c r="AF39" s="26"/>
      <c r="AG39" s="26">
        <f t="shared" si="0"/>
        <v>0</v>
      </c>
      <c r="AH39" s="26"/>
      <c r="AI39" s="26"/>
      <c r="AJ39" s="26"/>
      <c r="AK39" s="26"/>
    </row>
    <row r="40" spans="2:37" ht="12.75">
      <c r="B40" s="23">
        <v>16</v>
      </c>
      <c r="C40" s="23"/>
      <c r="D40" s="42" t="s">
        <v>28</v>
      </c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4"/>
      <c r="W40" s="23" t="s">
        <v>20</v>
      </c>
      <c r="X40" s="23"/>
      <c r="Y40" s="23"/>
      <c r="Z40" s="30"/>
      <c r="AA40" s="30"/>
      <c r="AB40" s="30"/>
      <c r="AC40" s="26">
        <v>588</v>
      </c>
      <c r="AD40" s="26"/>
      <c r="AE40" s="26"/>
      <c r="AF40" s="26"/>
      <c r="AG40" s="26">
        <f t="shared" si="0"/>
        <v>0</v>
      </c>
      <c r="AH40" s="26"/>
      <c r="AI40" s="26"/>
      <c r="AJ40" s="26"/>
      <c r="AK40" s="26"/>
    </row>
    <row r="41" spans="2:37" ht="12.75" customHeight="1">
      <c r="B41" s="23">
        <v>17</v>
      </c>
      <c r="C41" s="23"/>
      <c r="D41" s="42" t="s">
        <v>86</v>
      </c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4"/>
      <c r="W41" s="23" t="s">
        <v>20</v>
      </c>
      <c r="X41" s="23"/>
      <c r="Y41" s="23"/>
      <c r="Z41" s="30"/>
      <c r="AA41" s="30"/>
      <c r="AB41" s="30"/>
      <c r="AC41" s="26">
        <v>4560</v>
      </c>
      <c r="AD41" s="26"/>
      <c r="AE41" s="26"/>
      <c r="AF41" s="26"/>
      <c r="AG41" s="26">
        <f t="shared" si="0"/>
        <v>0</v>
      </c>
      <c r="AH41" s="26"/>
      <c r="AI41" s="26"/>
      <c r="AJ41" s="26"/>
      <c r="AK41" s="26"/>
    </row>
    <row r="42" spans="2:37" ht="12.75" customHeight="1">
      <c r="B42" s="23">
        <v>18</v>
      </c>
      <c r="C42" s="23"/>
      <c r="D42" s="42" t="s">
        <v>73</v>
      </c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4"/>
      <c r="W42" s="23" t="s">
        <v>20</v>
      </c>
      <c r="X42" s="23"/>
      <c r="Y42" s="23"/>
      <c r="Z42" s="30"/>
      <c r="AA42" s="30"/>
      <c r="AB42" s="30"/>
      <c r="AC42" s="26">
        <v>4560</v>
      </c>
      <c r="AD42" s="26"/>
      <c r="AE42" s="26"/>
      <c r="AF42" s="26"/>
      <c r="AG42" s="26">
        <f t="shared" si="0"/>
        <v>0</v>
      </c>
      <c r="AH42" s="26"/>
      <c r="AI42" s="26"/>
      <c r="AJ42" s="26"/>
      <c r="AK42" s="26"/>
    </row>
    <row r="43" spans="2:37" ht="12.75">
      <c r="B43" s="23">
        <v>19</v>
      </c>
      <c r="C43" s="23"/>
      <c r="D43" s="31" t="s">
        <v>30</v>
      </c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23" t="s">
        <v>20</v>
      </c>
      <c r="X43" s="23"/>
      <c r="Y43" s="23"/>
      <c r="Z43" s="30"/>
      <c r="AA43" s="30"/>
      <c r="AB43" s="30"/>
      <c r="AC43" s="26">
        <v>264</v>
      </c>
      <c r="AD43" s="26"/>
      <c r="AE43" s="26"/>
      <c r="AF43" s="26"/>
      <c r="AG43" s="26">
        <f t="shared" si="0"/>
        <v>0</v>
      </c>
      <c r="AH43" s="26"/>
      <c r="AI43" s="26"/>
      <c r="AJ43" s="26"/>
      <c r="AK43" s="26"/>
    </row>
    <row r="44" spans="2:37" ht="12.75">
      <c r="B44" s="23">
        <v>20</v>
      </c>
      <c r="C44" s="23"/>
      <c r="D44" s="31" t="s">
        <v>87</v>
      </c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23" t="s">
        <v>20</v>
      </c>
      <c r="X44" s="23"/>
      <c r="Y44" s="23"/>
      <c r="Z44" s="30"/>
      <c r="AA44" s="30"/>
      <c r="AB44" s="30"/>
      <c r="AC44" s="26">
        <v>6435</v>
      </c>
      <c r="AD44" s="26"/>
      <c r="AE44" s="26"/>
      <c r="AF44" s="26"/>
      <c r="AG44" s="26">
        <f t="shared" si="0"/>
        <v>0</v>
      </c>
      <c r="AH44" s="26"/>
      <c r="AI44" s="26"/>
      <c r="AJ44" s="26"/>
      <c r="AK44" s="26"/>
    </row>
    <row r="45" spans="2:37" ht="12.75">
      <c r="B45" s="23">
        <v>21</v>
      </c>
      <c r="C45" s="23"/>
      <c r="D45" s="31" t="s">
        <v>90</v>
      </c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23" t="s">
        <v>20</v>
      </c>
      <c r="X45" s="23"/>
      <c r="Y45" s="23"/>
      <c r="Z45" s="30"/>
      <c r="AA45" s="30"/>
      <c r="AB45" s="30"/>
      <c r="AC45" s="26">
        <v>3835</v>
      </c>
      <c r="AD45" s="26"/>
      <c r="AE45" s="26"/>
      <c r="AF45" s="26"/>
      <c r="AG45" s="26">
        <f t="shared" si="0"/>
        <v>0</v>
      </c>
      <c r="AH45" s="26"/>
      <c r="AI45" s="26"/>
      <c r="AJ45" s="26"/>
      <c r="AK45" s="26"/>
    </row>
    <row r="46" spans="2:37" ht="12.75">
      <c r="B46" s="23">
        <v>22</v>
      </c>
      <c r="C46" s="23"/>
      <c r="D46" s="31" t="s">
        <v>89</v>
      </c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23" t="s">
        <v>20</v>
      </c>
      <c r="X46" s="23"/>
      <c r="Y46" s="23"/>
      <c r="Z46" s="30"/>
      <c r="AA46" s="30"/>
      <c r="AB46" s="30"/>
      <c r="AC46" s="26">
        <v>2860</v>
      </c>
      <c r="AD46" s="26"/>
      <c r="AE46" s="26"/>
      <c r="AF46" s="26"/>
      <c r="AG46" s="26">
        <f t="shared" si="0"/>
        <v>0</v>
      </c>
      <c r="AH46" s="26"/>
      <c r="AI46" s="26"/>
      <c r="AJ46" s="26"/>
      <c r="AK46" s="26"/>
    </row>
    <row r="47" spans="2:37" ht="12.75">
      <c r="B47" s="23">
        <v>23</v>
      </c>
      <c r="C47" s="23"/>
      <c r="D47" s="31" t="s">
        <v>85</v>
      </c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23" t="s">
        <v>20</v>
      </c>
      <c r="X47" s="23"/>
      <c r="Y47" s="23"/>
      <c r="Z47" s="30"/>
      <c r="AA47" s="30"/>
      <c r="AB47" s="30"/>
      <c r="AC47" s="26">
        <v>4860</v>
      </c>
      <c r="AD47" s="26"/>
      <c r="AE47" s="26"/>
      <c r="AF47" s="26"/>
      <c r="AG47" s="26">
        <f t="shared" si="0"/>
        <v>0</v>
      </c>
      <c r="AH47" s="26"/>
      <c r="AI47" s="26"/>
      <c r="AJ47" s="26"/>
      <c r="AK47" s="26"/>
    </row>
    <row r="48" spans="2:37" ht="25.5" customHeight="1">
      <c r="B48" s="23">
        <v>24</v>
      </c>
      <c r="C48" s="23"/>
      <c r="D48" s="31" t="s">
        <v>88</v>
      </c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23" t="s">
        <v>20</v>
      </c>
      <c r="X48" s="23"/>
      <c r="Y48" s="23"/>
      <c r="Z48" s="30"/>
      <c r="AA48" s="30"/>
      <c r="AB48" s="30"/>
      <c r="AC48" s="26">
        <v>2665</v>
      </c>
      <c r="AD48" s="26"/>
      <c r="AE48" s="26"/>
      <c r="AF48" s="26"/>
      <c r="AG48" s="26">
        <f t="shared" si="0"/>
        <v>0</v>
      </c>
      <c r="AH48" s="26"/>
      <c r="AI48" s="26"/>
      <c r="AJ48" s="26"/>
      <c r="AK48" s="26"/>
    </row>
    <row r="49" spans="2:37" ht="12.75">
      <c r="B49" s="23">
        <v>25</v>
      </c>
      <c r="C49" s="23"/>
      <c r="D49" s="31" t="s">
        <v>31</v>
      </c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23" t="s">
        <v>32</v>
      </c>
      <c r="X49" s="23"/>
      <c r="Y49" s="23"/>
      <c r="Z49" s="30"/>
      <c r="AA49" s="30"/>
      <c r="AB49" s="30"/>
      <c r="AC49" s="26">
        <v>2384.81</v>
      </c>
      <c r="AD49" s="26"/>
      <c r="AE49" s="26"/>
      <c r="AF49" s="26"/>
      <c r="AG49" s="26">
        <f t="shared" si="0"/>
        <v>0</v>
      </c>
      <c r="AH49" s="26"/>
      <c r="AI49" s="26"/>
      <c r="AJ49" s="26"/>
      <c r="AK49" s="26"/>
    </row>
    <row r="50" spans="2:37" ht="12.75">
      <c r="B50" s="23">
        <v>26</v>
      </c>
      <c r="C50" s="23"/>
      <c r="D50" s="31" t="s">
        <v>72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23" t="s">
        <v>32</v>
      </c>
      <c r="X50" s="23"/>
      <c r="Y50" s="23"/>
      <c r="Z50" s="30"/>
      <c r="AA50" s="30"/>
      <c r="AB50" s="30"/>
      <c r="AC50" s="26">
        <v>3001.68</v>
      </c>
      <c r="AD50" s="26"/>
      <c r="AE50" s="26"/>
      <c r="AF50" s="26"/>
      <c r="AG50" s="26">
        <f t="shared" si="0"/>
        <v>0</v>
      </c>
      <c r="AH50" s="26"/>
      <c r="AI50" s="26"/>
      <c r="AJ50" s="26"/>
      <c r="AK50" s="26"/>
    </row>
    <row r="51" spans="2:37" ht="25.5" customHeight="1">
      <c r="B51" s="23">
        <v>27</v>
      </c>
      <c r="C51" s="23"/>
      <c r="D51" s="31" t="s">
        <v>78</v>
      </c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23" t="s">
        <v>32</v>
      </c>
      <c r="X51" s="23"/>
      <c r="Y51" s="23"/>
      <c r="Z51" s="30"/>
      <c r="AA51" s="30"/>
      <c r="AB51" s="30"/>
      <c r="AC51" s="26">
        <v>3400</v>
      </c>
      <c r="AD51" s="26"/>
      <c r="AE51" s="26"/>
      <c r="AF51" s="26"/>
      <c r="AG51" s="26">
        <f t="shared" si="0"/>
        <v>0</v>
      </c>
      <c r="AH51" s="26"/>
      <c r="AI51" s="26"/>
      <c r="AJ51" s="26"/>
      <c r="AK51" s="26"/>
    </row>
    <row r="52" spans="2:37" ht="12.75">
      <c r="B52" s="23">
        <v>28</v>
      </c>
      <c r="C52" s="23"/>
      <c r="D52" s="31" t="s">
        <v>92</v>
      </c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23" t="s">
        <v>20</v>
      </c>
      <c r="X52" s="23"/>
      <c r="Y52" s="23"/>
      <c r="Z52" s="30"/>
      <c r="AA52" s="30"/>
      <c r="AB52" s="30"/>
      <c r="AC52" s="26">
        <v>1118</v>
      </c>
      <c r="AD52" s="26"/>
      <c r="AE52" s="26"/>
      <c r="AF52" s="26"/>
      <c r="AG52" s="26">
        <f t="shared" si="0"/>
        <v>0</v>
      </c>
      <c r="AH52" s="26"/>
      <c r="AI52" s="26"/>
      <c r="AJ52" s="26"/>
      <c r="AK52" s="26"/>
    </row>
    <row r="53" spans="2:37" ht="12.75">
      <c r="B53" s="23">
        <v>29</v>
      </c>
      <c r="C53" s="23"/>
      <c r="D53" s="31" t="s">
        <v>34</v>
      </c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23" t="s">
        <v>20</v>
      </c>
      <c r="X53" s="23"/>
      <c r="Y53" s="23"/>
      <c r="Z53" s="30"/>
      <c r="AA53" s="30"/>
      <c r="AB53" s="30"/>
      <c r="AC53" s="26">
        <v>300</v>
      </c>
      <c r="AD53" s="26"/>
      <c r="AE53" s="26"/>
      <c r="AF53" s="26"/>
      <c r="AG53" s="26">
        <f t="shared" si="0"/>
        <v>0</v>
      </c>
      <c r="AH53" s="26"/>
      <c r="AI53" s="26"/>
      <c r="AJ53" s="26"/>
      <c r="AK53" s="26"/>
    </row>
    <row r="54" spans="2:37" ht="12.75">
      <c r="B54" s="23">
        <v>30</v>
      </c>
      <c r="C54" s="23"/>
      <c r="D54" s="31" t="s">
        <v>57</v>
      </c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23" t="s">
        <v>20</v>
      </c>
      <c r="X54" s="23"/>
      <c r="Y54" s="23"/>
      <c r="Z54" s="30"/>
      <c r="AA54" s="30"/>
      <c r="AB54" s="30"/>
      <c r="AC54" s="26">
        <v>1885</v>
      </c>
      <c r="AD54" s="26"/>
      <c r="AE54" s="26"/>
      <c r="AF54" s="26"/>
      <c r="AG54" s="26">
        <f aca="true" t="shared" si="1" ref="AG54:AG60">Z54*AC54</f>
        <v>0</v>
      </c>
      <c r="AH54" s="26"/>
      <c r="AI54" s="26"/>
      <c r="AJ54" s="26"/>
      <c r="AK54" s="26"/>
    </row>
    <row r="55" spans="2:37" ht="12.75">
      <c r="B55" s="23">
        <v>31</v>
      </c>
      <c r="C55" s="23"/>
      <c r="D55" s="31" t="s">
        <v>91</v>
      </c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23" t="s">
        <v>20</v>
      </c>
      <c r="X55" s="23"/>
      <c r="Y55" s="23"/>
      <c r="Z55" s="30"/>
      <c r="AA55" s="30"/>
      <c r="AB55" s="30"/>
      <c r="AC55" s="26">
        <v>1885</v>
      </c>
      <c r="AD55" s="26"/>
      <c r="AE55" s="26"/>
      <c r="AF55" s="26"/>
      <c r="AG55" s="26">
        <f t="shared" si="1"/>
        <v>0</v>
      </c>
      <c r="AH55" s="26"/>
      <c r="AI55" s="26"/>
      <c r="AJ55" s="26"/>
      <c r="AK55" s="26"/>
    </row>
    <row r="56" spans="2:37" ht="12.75">
      <c r="B56" s="23">
        <v>32</v>
      </c>
      <c r="C56" s="23"/>
      <c r="D56" s="31" t="s">
        <v>41</v>
      </c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23" t="s">
        <v>20</v>
      </c>
      <c r="X56" s="23"/>
      <c r="Y56" s="23"/>
      <c r="Z56" s="30"/>
      <c r="AA56" s="30"/>
      <c r="AB56" s="30"/>
      <c r="AC56" s="26">
        <v>7820</v>
      </c>
      <c r="AD56" s="26"/>
      <c r="AE56" s="26"/>
      <c r="AF56" s="26"/>
      <c r="AG56" s="26">
        <f t="shared" si="1"/>
        <v>0</v>
      </c>
      <c r="AH56" s="26"/>
      <c r="AI56" s="26"/>
      <c r="AJ56" s="26"/>
      <c r="AK56" s="26"/>
    </row>
    <row r="57" spans="2:37" ht="12.75">
      <c r="B57" s="23">
        <v>33</v>
      </c>
      <c r="C57" s="23"/>
      <c r="D57" s="31" t="s">
        <v>75</v>
      </c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23" t="s">
        <v>20</v>
      </c>
      <c r="X57" s="23"/>
      <c r="Y57" s="23"/>
      <c r="Z57" s="30"/>
      <c r="AA57" s="30"/>
      <c r="AB57" s="30"/>
      <c r="AC57" s="26">
        <v>4600</v>
      </c>
      <c r="AD57" s="26"/>
      <c r="AE57" s="26"/>
      <c r="AF57" s="26"/>
      <c r="AG57" s="26">
        <f t="shared" si="1"/>
        <v>0</v>
      </c>
      <c r="AH57" s="26"/>
      <c r="AI57" s="26"/>
      <c r="AJ57" s="26"/>
      <c r="AK57" s="26"/>
    </row>
    <row r="58" spans="2:37" ht="12.75">
      <c r="B58" s="23">
        <v>34</v>
      </c>
      <c r="C58" s="23"/>
      <c r="D58" s="31" t="s">
        <v>65</v>
      </c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51" t="s">
        <v>20</v>
      </c>
      <c r="X58" s="52"/>
      <c r="Y58" s="53"/>
      <c r="Z58" s="48"/>
      <c r="AA58" s="49"/>
      <c r="AB58" s="50"/>
      <c r="AC58" s="27">
        <v>3800</v>
      </c>
      <c r="AD58" s="28"/>
      <c r="AE58" s="28"/>
      <c r="AF58" s="29"/>
      <c r="AG58" s="26">
        <f t="shared" si="1"/>
        <v>0</v>
      </c>
      <c r="AH58" s="26"/>
      <c r="AI58" s="26"/>
      <c r="AJ58" s="26"/>
      <c r="AK58" s="26"/>
    </row>
    <row r="59" spans="2:37" ht="25.5" customHeight="1">
      <c r="B59" s="23">
        <v>35</v>
      </c>
      <c r="C59" s="23"/>
      <c r="D59" s="31" t="s">
        <v>29</v>
      </c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51" t="s">
        <v>20</v>
      </c>
      <c r="X59" s="52"/>
      <c r="Y59" s="53"/>
      <c r="Z59" s="48"/>
      <c r="AA59" s="49"/>
      <c r="AB59" s="50"/>
      <c r="AC59" s="27">
        <v>1236</v>
      </c>
      <c r="AD59" s="28"/>
      <c r="AE59" s="28"/>
      <c r="AF59" s="29"/>
      <c r="AG59" s="26">
        <f t="shared" si="1"/>
        <v>0</v>
      </c>
      <c r="AH59" s="26"/>
      <c r="AI59" s="26"/>
      <c r="AJ59" s="26"/>
      <c r="AK59" s="26"/>
    </row>
    <row r="60" spans="2:37" ht="25.5" customHeight="1">
      <c r="B60" s="23">
        <v>36</v>
      </c>
      <c r="C60" s="23"/>
      <c r="D60" s="42" t="s">
        <v>79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4"/>
      <c r="W60" s="51" t="s">
        <v>20</v>
      </c>
      <c r="X60" s="52"/>
      <c r="Y60" s="53"/>
      <c r="Z60" s="48"/>
      <c r="AA60" s="49"/>
      <c r="AB60" s="50"/>
      <c r="AC60" s="27">
        <v>2148</v>
      </c>
      <c r="AD60" s="28"/>
      <c r="AE60" s="28"/>
      <c r="AF60" s="29"/>
      <c r="AG60" s="26">
        <f t="shared" si="1"/>
        <v>0</v>
      </c>
      <c r="AH60" s="26"/>
      <c r="AI60" s="26"/>
      <c r="AJ60" s="26"/>
      <c r="AK60" s="26"/>
    </row>
    <row r="61" spans="2:37" ht="12.75" customHeight="1">
      <c r="B61" s="23">
        <v>37</v>
      </c>
      <c r="C61" s="23"/>
      <c r="D61" s="42" t="s">
        <v>35</v>
      </c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4"/>
      <c r="W61" s="51" t="s">
        <v>20</v>
      </c>
      <c r="X61" s="52"/>
      <c r="Y61" s="53"/>
      <c r="Z61" s="48"/>
      <c r="AA61" s="49"/>
      <c r="AB61" s="50"/>
      <c r="AC61" s="27">
        <v>1430</v>
      </c>
      <c r="AD61" s="28"/>
      <c r="AE61" s="28"/>
      <c r="AF61" s="29"/>
      <c r="AG61" s="27">
        <f aca="true" t="shared" si="2" ref="AG61:AG81">Z61*AC61</f>
        <v>0</v>
      </c>
      <c r="AH61" s="28"/>
      <c r="AI61" s="28"/>
      <c r="AJ61" s="28"/>
      <c r="AK61" s="29"/>
    </row>
    <row r="62" spans="2:37" ht="12.75" customHeight="1">
      <c r="B62" s="23">
        <v>38</v>
      </c>
      <c r="C62" s="23"/>
      <c r="D62" s="42" t="s">
        <v>97</v>
      </c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4"/>
      <c r="W62" s="51" t="s">
        <v>80</v>
      </c>
      <c r="X62" s="52"/>
      <c r="Y62" s="53"/>
      <c r="Z62" s="48"/>
      <c r="AA62" s="49"/>
      <c r="AB62" s="50"/>
      <c r="AC62" s="27">
        <v>195</v>
      </c>
      <c r="AD62" s="28"/>
      <c r="AE62" s="28"/>
      <c r="AF62" s="29"/>
      <c r="AG62" s="27">
        <f t="shared" si="2"/>
        <v>0</v>
      </c>
      <c r="AH62" s="28"/>
      <c r="AI62" s="28"/>
      <c r="AJ62" s="28"/>
      <c r="AK62" s="29"/>
    </row>
    <row r="63" spans="2:37" ht="12.75" customHeight="1">
      <c r="B63" s="23">
        <v>39</v>
      </c>
      <c r="C63" s="23"/>
      <c r="D63" s="42" t="s">
        <v>98</v>
      </c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4"/>
      <c r="W63" s="51" t="s">
        <v>80</v>
      </c>
      <c r="X63" s="52"/>
      <c r="Y63" s="53"/>
      <c r="Z63" s="48"/>
      <c r="AA63" s="49"/>
      <c r="AB63" s="50"/>
      <c r="AC63" s="27">
        <v>1720</v>
      </c>
      <c r="AD63" s="28"/>
      <c r="AE63" s="28"/>
      <c r="AF63" s="29"/>
      <c r="AG63" s="27">
        <f t="shared" si="2"/>
        <v>0</v>
      </c>
      <c r="AH63" s="28"/>
      <c r="AI63" s="28"/>
      <c r="AJ63" s="28"/>
      <c r="AK63" s="29"/>
    </row>
    <row r="64" spans="2:37" ht="38.25" customHeight="1">
      <c r="B64" s="23">
        <v>40</v>
      </c>
      <c r="C64" s="23"/>
      <c r="D64" s="42" t="s">
        <v>60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4"/>
      <c r="W64" s="51" t="s">
        <v>18</v>
      </c>
      <c r="X64" s="52"/>
      <c r="Y64" s="53"/>
      <c r="Z64" s="48"/>
      <c r="AA64" s="49"/>
      <c r="AB64" s="50"/>
      <c r="AC64" s="27">
        <v>1625</v>
      </c>
      <c r="AD64" s="28"/>
      <c r="AE64" s="28"/>
      <c r="AF64" s="29"/>
      <c r="AG64" s="27">
        <f t="shared" si="2"/>
        <v>0</v>
      </c>
      <c r="AH64" s="28"/>
      <c r="AI64" s="28"/>
      <c r="AJ64" s="28"/>
      <c r="AK64" s="29"/>
    </row>
    <row r="65" spans="2:37" ht="38.25" customHeight="1">
      <c r="B65" s="23">
        <v>41</v>
      </c>
      <c r="C65" s="23"/>
      <c r="D65" s="42" t="s">
        <v>61</v>
      </c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4"/>
      <c r="W65" s="51" t="s">
        <v>18</v>
      </c>
      <c r="X65" s="52"/>
      <c r="Y65" s="53"/>
      <c r="Z65" s="48"/>
      <c r="AA65" s="49"/>
      <c r="AB65" s="50"/>
      <c r="AC65" s="27">
        <v>1625</v>
      </c>
      <c r="AD65" s="28"/>
      <c r="AE65" s="28"/>
      <c r="AF65" s="29"/>
      <c r="AG65" s="27">
        <f t="shared" si="2"/>
        <v>0</v>
      </c>
      <c r="AH65" s="28"/>
      <c r="AI65" s="28"/>
      <c r="AJ65" s="28"/>
      <c r="AK65" s="29"/>
    </row>
    <row r="66" spans="2:37" ht="38.25" customHeight="1">
      <c r="B66" s="23">
        <v>42</v>
      </c>
      <c r="C66" s="23"/>
      <c r="D66" s="42" t="s">
        <v>62</v>
      </c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4"/>
      <c r="W66" s="51" t="s">
        <v>18</v>
      </c>
      <c r="X66" s="52"/>
      <c r="Y66" s="53"/>
      <c r="Z66" s="48"/>
      <c r="AA66" s="49"/>
      <c r="AB66" s="50"/>
      <c r="AC66" s="27">
        <v>1625</v>
      </c>
      <c r="AD66" s="28"/>
      <c r="AE66" s="28"/>
      <c r="AF66" s="29"/>
      <c r="AG66" s="27">
        <f t="shared" si="2"/>
        <v>0</v>
      </c>
      <c r="AH66" s="28"/>
      <c r="AI66" s="28"/>
      <c r="AJ66" s="28"/>
      <c r="AK66" s="29"/>
    </row>
    <row r="67" spans="2:37" ht="38.25" customHeight="1">
      <c r="B67" s="23">
        <v>43</v>
      </c>
      <c r="C67" s="23"/>
      <c r="D67" s="42" t="s">
        <v>63</v>
      </c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4"/>
      <c r="W67" s="51" t="s">
        <v>18</v>
      </c>
      <c r="X67" s="52"/>
      <c r="Y67" s="53"/>
      <c r="Z67" s="48"/>
      <c r="AA67" s="49"/>
      <c r="AB67" s="50"/>
      <c r="AC67" s="27">
        <v>1500</v>
      </c>
      <c r="AD67" s="28"/>
      <c r="AE67" s="28"/>
      <c r="AF67" s="29"/>
      <c r="AG67" s="27">
        <f t="shared" si="2"/>
        <v>0</v>
      </c>
      <c r="AH67" s="28"/>
      <c r="AI67" s="28"/>
      <c r="AJ67" s="28"/>
      <c r="AK67" s="29"/>
    </row>
    <row r="68" spans="2:37" ht="38.25" customHeight="1">
      <c r="B68" s="23">
        <v>44</v>
      </c>
      <c r="C68" s="23"/>
      <c r="D68" s="42" t="s">
        <v>69</v>
      </c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4"/>
      <c r="W68" s="51" t="s">
        <v>93</v>
      </c>
      <c r="X68" s="52"/>
      <c r="Y68" s="53"/>
      <c r="Z68" s="48"/>
      <c r="AA68" s="49"/>
      <c r="AB68" s="50"/>
      <c r="AC68" s="27">
        <v>5198</v>
      </c>
      <c r="AD68" s="28"/>
      <c r="AE68" s="28"/>
      <c r="AF68" s="29"/>
      <c r="AG68" s="27">
        <f t="shared" si="2"/>
        <v>0</v>
      </c>
      <c r="AH68" s="28"/>
      <c r="AI68" s="28"/>
      <c r="AJ68" s="28"/>
      <c r="AK68" s="29"/>
    </row>
    <row r="69" spans="2:37" ht="38.25" customHeight="1">
      <c r="B69" s="23">
        <v>45</v>
      </c>
      <c r="C69" s="23"/>
      <c r="D69" s="42" t="s">
        <v>94</v>
      </c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4"/>
      <c r="W69" s="51" t="s">
        <v>20</v>
      </c>
      <c r="X69" s="52"/>
      <c r="Y69" s="53"/>
      <c r="Z69" s="48"/>
      <c r="AA69" s="49"/>
      <c r="AB69" s="50"/>
      <c r="AC69" s="27">
        <v>5346</v>
      </c>
      <c r="AD69" s="28"/>
      <c r="AE69" s="28"/>
      <c r="AF69" s="29"/>
      <c r="AG69" s="27">
        <f t="shared" si="2"/>
        <v>0</v>
      </c>
      <c r="AH69" s="28"/>
      <c r="AI69" s="28"/>
      <c r="AJ69" s="28"/>
      <c r="AK69" s="29"/>
    </row>
    <row r="70" spans="2:37" ht="12.75">
      <c r="B70" s="23">
        <v>46</v>
      </c>
      <c r="C70" s="23"/>
      <c r="D70" s="42" t="s">
        <v>81</v>
      </c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4"/>
      <c r="W70" s="51" t="s">
        <v>20</v>
      </c>
      <c r="X70" s="52"/>
      <c r="Y70" s="53"/>
      <c r="Z70" s="48"/>
      <c r="AA70" s="49"/>
      <c r="AB70" s="50"/>
      <c r="AC70" s="27">
        <v>3267</v>
      </c>
      <c r="AD70" s="28"/>
      <c r="AE70" s="28"/>
      <c r="AF70" s="29"/>
      <c r="AG70" s="27">
        <f t="shared" si="2"/>
        <v>0</v>
      </c>
      <c r="AH70" s="28"/>
      <c r="AI70" s="28"/>
      <c r="AJ70" s="28"/>
      <c r="AK70" s="29"/>
    </row>
    <row r="71" spans="2:37" ht="12.75">
      <c r="B71" s="23">
        <v>47</v>
      </c>
      <c r="C71" s="23"/>
      <c r="D71" s="42" t="s">
        <v>82</v>
      </c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4"/>
      <c r="W71" s="51" t="s">
        <v>20</v>
      </c>
      <c r="X71" s="52"/>
      <c r="Y71" s="53"/>
      <c r="Z71" s="48"/>
      <c r="AA71" s="49"/>
      <c r="AB71" s="50"/>
      <c r="AC71" s="27">
        <v>1320</v>
      </c>
      <c r="AD71" s="28"/>
      <c r="AE71" s="28"/>
      <c r="AF71" s="29"/>
      <c r="AG71" s="27">
        <f t="shared" si="2"/>
        <v>0</v>
      </c>
      <c r="AH71" s="28"/>
      <c r="AI71" s="28"/>
      <c r="AJ71" s="28"/>
      <c r="AK71" s="29"/>
    </row>
    <row r="72" spans="2:37" ht="12.75" customHeight="1">
      <c r="B72" s="23">
        <v>48</v>
      </c>
      <c r="C72" s="23"/>
      <c r="D72" s="42" t="s">
        <v>99</v>
      </c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4"/>
      <c r="W72" s="51" t="s">
        <v>20</v>
      </c>
      <c r="X72" s="52"/>
      <c r="Y72" s="53"/>
      <c r="Z72" s="48"/>
      <c r="AA72" s="49"/>
      <c r="AB72" s="50"/>
      <c r="AC72" s="27">
        <v>1356</v>
      </c>
      <c r="AD72" s="28"/>
      <c r="AE72" s="28"/>
      <c r="AF72" s="29"/>
      <c r="AG72" s="27">
        <f t="shared" si="2"/>
        <v>0</v>
      </c>
      <c r="AH72" s="28"/>
      <c r="AI72" s="28"/>
      <c r="AJ72" s="28"/>
      <c r="AK72" s="29"/>
    </row>
    <row r="73" spans="2:37" ht="12.75" customHeight="1">
      <c r="B73" s="23">
        <v>49</v>
      </c>
      <c r="C73" s="23"/>
      <c r="D73" s="42" t="s">
        <v>100</v>
      </c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4"/>
      <c r="W73" s="51" t="s">
        <v>20</v>
      </c>
      <c r="X73" s="52"/>
      <c r="Y73" s="53"/>
      <c r="Z73" s="48"/>
      <c r="AA73" s="49"/>
      <c r="AB73" s="50"/>
      <c r="AC73" s="27">
        <v>1872</v>
      </c>
      <c r="AD73" s="28"/>
      <c r="AE73" s="28"/>
      <c r="AF73" s="29"/>
      <c r="AG73" s="27">
        <f t="shared" si="2"/>
        <v>0</v>
      </c>
      <c r="AH73" s="28"/>
      <c r="AI73" s="28"/>
      <c r="AJ73" s="28"/>
      <c r="AK73" s="29"/>
    </row>
    <row r="74" spans="2:37" ht="12.75">
      <c r="B74" s="23">
        <v>50</v>
      </c>
      <c r="C74" s="23"/>
      <c r="D74" s="42" t="s">
        <v>83</v>
      </c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4"/>
      <c r="W74" s="51" t="s">
        <v>20</v>
      </c>
      <c r="X74" s="52"/>
      <c r="Y74" s="53"/>
      <c r="Z74" s="48"/>
      <c r="AA74" s="49"/>
      <c r="AB74" s="50"/>
      <c r="AC74" s="27">
        <v>1620</v>
      </c>
      <c r="AD74" s="28"/>
      <c r="AE74" s="28"/>
      <c r="AF74" s="29"/>
      <c r="AG74" s="27">
        <f t="shared" si="2"/>
        <v>0</v>
      </c>
      <c r="AH74" s="28"/>
      <c r="AI74" s="28"/>
      <c r="AJ74" s="28"/>
      <c r="AK74" s="29"/>
    </row>
    <row r="75" spans="2:37" ht="12.75">
      <c r="B75" s="23">
        <v>51</v>
      </c>
      <c r="C75" s="23"/>
      <c r="D75" s="42" t="s">
        <v>68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4"/>
      <c r="W75" s="51" t="s">
        <v>20</v>
      </c>
      <c r="X75" s="52"/>
      <c r="Y75" s="53"/>
      <c r="Z75" s="48"/>
      <c r="AA75" s="49"/>
      <c r="AB75" s="50"/>
      <c r="AC75" s="27">
        <v>699</v>
      </c>
      <c r="AD75" s="28"/>
      <c r="AE75" s="28"/>
      <c r="AF75" s="29"/>
      <c r="AG75" s="27">
        <f t="shared" si="2"/>
        <v>0</v>
      </c>
      <c r="AH75" s="28"/>
      <c r="AI75" s="28"/>
      <c r="AJ75" s="28"/>
      <c r="AK75" s="29"/>
    </row>
    <row r="76" spans="2:40" ht="12.75">
      <c r="B76" s="23">
        <v>52</v>
      </c>
      <c r="C76" s="23"/>
      <c r="D76" s="42" t="s">
        <v>95</v>
      </c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4"/>
      <c r="W76" s="51" t="s">
        <v>18</v>
      </c>
      <c r="X76" s="52"/>
      <c r="Y76" s="53"/>
      <c r="Z76" s="48"/>
      <c r="AA76" s="49"/>
      <c r="AB76" s="50"/>
      <c r="AC76" s="27">
        <v>28.75</v>
      </c>
      <c r="AD76" s="28"/>
      <c r="AE76" s="28"/>
      <c r="AF76" s="29"/>
      <c r="AG76" s="27">
        <f t="shared" si="2"/>
        <v>0</v>
      </c>
      <c r="AH76" s="28"/>
      <c r="AI76" s="28"/>
      <c r="AJ76" s="28"/>
      <c r="AK76" s="29"/>
      <c r="AN76" s="18"/>
    </row>
    <row r="77" spans="2:37" ht="12.75">
      <c r="B77" s="23">
        <v>53</v>
      </c>
      <c r="C77" s="23"/>
      <c r="D77" s="42" t="s">
        <v>101</v>
      </c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4"/>
      <c r="W77" s="51" t="s">
        <v>102</v>
      </c>
      <c r="X77" s="52"/>
      <c r="Y77" s="53"/>
      <c r="Z77" s="48"/>
      <c r="AA77" s="49"/>
      <c r="AB77" s="50"/>
      <c r="AC77" s="27">
        <v>2500</v>
      </c>
      <c r="AD77" s="28"/>
      <c r="AE77" s="28"/>
      <c r="AF77" s="29"/>
      <c r="AG77" s="27">
        <f t="shared" si="2"/>
        <v>0</v>
      </c>
      <c r="AH77" s="28"/>
      <c r="AI77" s="28"/>
      <c r="AJ77" s="28"/>
      <c r="AK77" s="29"/>
    </row>
    <row r="78" spans="2:37" ht="12.75">
      <c r="B78" s="23">
        <v>54</v>
      </c>
      <c r="C78" s="23"/>
      <c r="D78" s="42" t="s">
        <v>36</v>
      </c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4"/>
      <c r="W78" s="51" t="s">
        <v>58</v>
      </c>
      <c r="X78" s="52"/>
      <c r="Y78" s="53"/>
      <c r="Z78" s="48"/>
      <c r="AA78" s="49"/>
      <c r="AB78" s="50"/>
      <c r="AC78" s="27">
        <v>390</v>
      </c>
      <c r="AD78" s="28"/>
      <c r="AE78" s="28"/>
      <c r="AF78" s="29"/>
      <c r="AG78" s="27">
        <f t="shared" si="2"/>
        <v>0</v>
      </c>
      <c r="AH78" s="28"/>
      <c r="AI78" s="28"/>
      <c r="AJ78" s="28"/>
      <c r="AK78" s="29"/>
    </row>
    <row r="79" spans="2:37" ht="12.75">
      <c r="B79" s="23">
        <v>55</v>
      </c>
      <c r="C79" s="23"/>
      <c r="D79" s="42" t="s">
        <v>70</v>
      </c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4"/>
      <c r="W79" s="51" t="s">
        <v>58</v>
      </c>
      <c r="X79" s="52"/>
      <c r="Y79" s="53"/>
      <c r="Z79" s="48"/>
      <c r="AA79" s="49"/>
      <c r="AB79" s="50"/>
      <c r="AC79" s="27">
        <v>370</v>
      </c>
      <c r="AD79" s="28"/>
      <c r="AE79" s="28"/>
      <c r="AF79" s="29"/>
      <c r="AG79" s="27">
        <f t="shared" si="2"/>
        <v>0</v>
      </c>
      <c r="AH79" s="28"/>
      <c r="AI79" s="28"/>
      <c r="AJ79" s="28"/>
      <c r="AK79" s="29"/>
    </row>
    <row r="80" spans="2:37" ht="12.75">
      <c r="B80" s="23">
        <v>56</v>
      </c>
      <c r="C80" s="23"/>
      <c r="D80" s="42" t="s">
        <v>37</v>
      </c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4"/>
      <c r="W80" s="51" t="s">
        <v>18</v>
      </c>
      <c r="X80" s="52"/>
      <c r="Y80" s="53"/>
      <c r="Z80" s="48"/>
      <c r="AA80" s="49"/>
      <c r="AB80" s="50"/>
      <c r="AC80" s="27">
        <v>840</v>
      </c>
      <c r="AD80" s="28"/>
      <c r="AE80" s="28"/>
      <c r="AF80" s="29"/>
      <c r="AG80" s="27">
        <f t="shared" si="2"/>
        <v>0</v>
      </c>
      <c r="AH80" s="28"/>
      <c r="AI80" s="28"/>
      <c r="AJ80" s="28"/>
      <c r="AK80" s="29"/>
    </row>
    <row r="81" spans="2:37" ht="12.75">
      <c r="B81" s="23">
        <v>57</v>
      </c>
      <c r="C81" s="23"/>
      <c r="D81" s="42" t="s">
        <v>38</v>
      </c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4"/>
      <c r="W81" s="51" t="s">
        <v>18</v>
      </c>
      <c r="X81" s="52"/>
      <c r="Y81" s="53"/>
      <c r="Z81" s="48"/>
      <c r="AA81" s="49"/>
      <c r="AB81" s="50"/>
      <c r="AC81" s="27">
        <v>151.8</v>
      </c>
      <c r="AD81" s="28"/>
      <c r="AE81" s="28"/>
      <c r="AF81" s="29"/>
      <c r="AG81" s="27">
        <f t="shared" si="2"/>
        <v>0</v>
      </c>
      <c r="AH81" s="28"/>
      <c r="AI81" s="28"/>
      <c r="AJ81" s="28"/>
      <c r="AK81" s="29"/>
    </row>
    <row r="82" spans="2:37" ht="12.75">
      <c r="B82" s="23">
        <v>58</v>
      </c>
      <c r="C82" s="23"/>
      <c r="D82" s="31" t="s">
        <v>39</v>
      </c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23" t="s">
        <v>20</v>
      </c>
      <c r="X82" s="23"/>
      <c r="Y82" s="23"/>
      <c r="Z82" s="30"/>
      <c r="AA82" s="30"/>
      <c r="AB82" s="30"/>
      <c r="AC82" s="26">
        <v>6900</v>
      </c>
      <c r="AD82" s="26"/>
      <c r="AE82" s="26"/>
      <c r="AF82" s="26"/>
      <c r="AG82" s="26">
        <f>Z82*AC82</f>
        <v>0</v>
      </c>
      <c r="AH82" s="26"/>
      <c r="AI82" s="26"/>
      <c r="AJ82" s="26"/>
      <c r="AK82" s="26"/>
    </row>
    <row r="83" spans="2:37" ht="12.75">
      <c r="B83" s="23">
        <v>59</v>
      </c>
      <c r="C83" s="23"/>
      <c r="D83" s="31" t="s">
        <v>84</v>
      </c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23"/>
      <c r="X83" s="23"/>
      <c r="Y83" s="23"/>
      <c r="Z83" s="30"/>
      <c r="AA83" s="30"/>
      <c r="AB83" s="30"/>
      <c r="AC83" s="26"/>
      <c r="AD83" s="26"/>
      <c r="AE83" s="26"/>
      <c r="AF83" s="26"/>
      <c r="AG83" s="26">
        <f>Z83*AC83</f>
        <v>0</v>
      </c>
      <c r="AH83" s="26"/>
      <c r="AI83" s="26"/>
      <c r="AJ83" s="26"/>
      <c r="AK83" s="26"/>
    </row>
    <row r="84" spans="2:37" ht="13.5" thickBot="1">
      <c r="B84" s="62"/>
      <c r="C84" s="62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2"/>
      <c r="X84" s="62"/>
      <c r="Y84" s="62"/>
      <c r="Z84" s="62"/>
      <c r="AA84" s="62"/>
      <c r="AB84" s="62"/>
      <c r="AC84" s="64"/>
      <c r="AD84" s="64"/>
      <c r="AE84" s="64"/>
      <c r="AF84" s="64"/>
      <c r="AG84" s="64"/>
      <c r="AH84" s="64"/>
      <c r="AI84" s="64"/>
      <c r="AJ84" s="64"/>
      <c r="AK84" s="64"/>
    </row>
    <row r="85" spans="2:37" ht="13.5" thickBot="1">
      <c r="B85" s="62"/>
      <c r="C85" s="62"/>
      <c r="D85" s="71" t="s">
        <v>59</v>
      </c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68"/>
      <c r="X85" s="68"/>
      <c r="Y85" s="68"/>
      <c r="Z85" s="68"/>
      <c r="AA85" s="68"/>
      <c r="AB85" s="68"/>
      <c r="AC85" s="69"/>
      <c r="AD85" s="69"/>
      <c r="AE85" s="69"/>
      <c r="AF85" s="69"/>
      <c r="AG85" s="69">
        <f>SUM(AG25:AK84)</f>
        <v>11500</v>
      </c>
      <c r="AH85" s="69"/>
      <c r="AI85" s="69"/>
      <c r="AJ85" s="69"/>
      <c r="AK85" s="73"/>
    </row>
    <row r="86" spans="2:37" ht="13.5" thickBot="1">
      <c r="B86" s="62"/>
      <c r="C86" s="62"/>
      <c r="D86" s="65" t="s">
        <v>59</v>
      </c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7"/>
      <c r="X86" s="67"/>
      <c r="Y86" s="67"/>
      <c r="Z86" s="67"/>
      <c r="AA86" s="67"/>
      <c r="AB86" s="67"/>
      <c r="AC86" s="60"/>
      <c r="AD86" s="60"/>
      <c r="AE86" s="60"/>
      <c r="AF86" s="60"/>
      <c r="AG86" s="60">
        <f>AG85*ue</f>
        <v>0</v>
      </c>
      <c r="AH86" s="60"/>
      <c r="AI86" s="60"/>
      <c r="AJ86" s="60"/>
      <c r="AK86" s="61"/>
    </row>
    <row r="87" spans="2:37" ht="12.75">
      <c r="B87" s="62"/>
      <c r="C87" s="62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2"/>
      <c r="X87" s="62"/>
      <c r="Y87" s="62"/>
      <c r="Z87" s="62"/>
      <c r="AA87" s="62"/>
      <c r="AB87" s="62"/>
      <c r="AC87" s="64"/>
      <c r="AD87" s="64"/>
      <c r="AE87" s="64"/>
      <c r="AF87" s="64"/>
      <c r="AG87" s="64"/>
      <c r="AH87" s="64"/>
      <c r="AI87" s="64"/>
      <c r="AJ87" s="64"/>
      <c r="AK87" s="64"/>
    </row>
    <row r="88" spans="2:37" ht="36.75" customHeight="1">
      <c r="B88" s="70" t="s">
        <v>66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</row>
    <row r="89" spans="3:37" ht="12.75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</row>
    <row r="90" ht="12.75">
      <c r="B90" s="10" t="s">
        <v>47</v>
      </c>
    </row>
    <row r="91" ht="12.75">
      <c r="B91" s="14" t="s">
        <v>64</v>
      </c>
    </row>
    <row r="92" ht="12.75">
      <c r="B92" s="10" t="s">
        <v>103</v>
      </c>
    </row>
    <row r="93" ht="12.75">
      <c r="B93" s="10"/>
    </row>
    <row r="94" ht="12.75">
      <c r="B94" s="10" t="s">
        <v>53</v>
      </c>
    </row>
    <row r="95" ht="12.75">
      <c r="B95" s="10" t="s">
        <v>54</v>
      </c>
    </row>
    <row r="96" ht="12.75">
      <c r="B96" s="10"/>
    </row>
    <row r="97" ht="12.75">
      <c r="B97" s="10" t="s">
        <v>67</v>
      </c>
    </row>
    <row r="99" spans="6:37" ht="12.75">
      <c r="F99" t="s">
        <v>48</v>
      </c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Y99" s="1" t="s">
        <v>49</v>
      </c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t="s">
        <v>50</v>
      </c>
    </row>
    <row r="100" spans="10:36" ht="12.75"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Y100" s="1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</row>
    <row r="102" spans="6:37" ht="12.75">
      <c r="F102" t="s">
        <v>52</v>
      </c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Y102" s="1" t="s">
        <v>49</v>
      </c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t="s">
        <v>50</v>
      </c>
    </row>
  </sheetData>
  <sheetProtection/>
  <mergeCells count="398">
    <mergeCell ref="AG83:AK83"/>
    <mergeCell ref="B88:AK88"/>
    <mergeCell ref="B83:C83"/>
    <mergeCell ref="D83:V83"/>
    <mergeCell ref="W83:Y83"/>
    <mergeCell ref="Z83:AB83"/>
    <mergeCell ref="AG84:AK84"/>
    <mergeCell ref="B85:C85"/>
    <mergeCell ref="D85:V85"/>
    <mergeCell ref="AG85:AK85"/>
    <mergeCell ref="AG81:AK81"/>
    <mergeCell ref="D82:V82"/>
    <mergeCell ref="W82:Y82"/>
    <mergeCell ref="Z82:AB82"/>
    <mergeCell ref="AC82:AF82"/>
    <mergeCell ref="AG82:AK82"/>
    <mergeCell ref="D81:V81"/>
    <mergeCell ref="W81:Y81"/>
    <mergeCell ref="Z81:AB81"/>
    <mergeCell ref="AC81:AF81"/>
    <mergeCell ref="AG79:AK79"/>
    <mergeCell ref="D80:V80"/>
    <mergeCell ref="W80:Y80"/>
    <mergeCell ref="Z80:AB80"/>
    <mergeCell ref="AC80:AF80"/>
    <mergeCell ref="AG80:AK80"/>
    <mergeCell ref="D79:V79"/>
    <mergeCell ref="W79:Y79"/>
    <mergeCell ref="Z79:AB79"/>
    <mergeCell ref="AC79:AF79"/>
    <mergeCell ref="AG77:AK77"/>
    <mergeCell ref="D78:V78"/>
    <mergeCell ref="W78:Y78"/>
    <mergeCell ref="Z78:AB78"/>
    <mergeCell ref="AC78:AF78"/>
    <mergeCell ref="AG78:AK78"/>
    <mergeCell ref="D77:V77"/>
    <mergeCell ref="W77:Y77"/>
    <mergeCell ref="Z77:AB77"/>
    <mergeCell ref="AC77:AF77"/>
    <mergeCell ref="AG75:AK75"/>
    <mergeCell ref="D76:V76"/>
    <mergeCell ref="W76:Y76"/>
    <mergeCell ref="Z76:AB76"/>
    <mergeCell ref="AC76:AF76"/>
    <mergeCell ref="AG76:AK76"/>
    <mergeCell ref="D75:V75"/>
    <mergeCell ref="W75:Y75"/>
    <mergeCell ref="Z75:AB75"/>
    <mergeCell ref="AC75:AF75"/>
    <mergeCell ref="AG73:AK73"/>
    <mergeCell ref="D74:V74"/>
    <mergeCell ref="W74:Y74"/>
    <mergeCell ref="Z74:AB74"/>
    <mergeCell ref="AC74:AF74"/>
    <mergeCell ref="AG74:AK74"/>
    <mergeCell ref="D73:V73"/>
    <mergeCell ref="W73:Y73"/>
    <mergeCell ref="Z73:AB73"/>
    <mergeCell ref="AC73:AF73"/>
    <mergeCell ref="AC85:AF85"/>
    <mergeCell ref="W85:Y85"/>
    <mergeCell ref="D66:V66"/>
    <mergeCell ref="AG69:AK69"/>
    <mergeCell ref="D70:V70"/>
    <mergeCell ref="W70:Y70"/>
    <mergeCell ref="Z70:AB70"/>
    <mergeCell ref="AC70:AF70"/>
    <mergeCell ref="AG70:AK70"/>
    <mergeCell ref="D69:V69"/>
    <mergeCell ref="AG68:AK68"/>
    <mergeCell ref="AC67:AF67"/>
    <mergeCell ref="AG71:AK71"/>
    <mergeCell ref="AC69:AF69"/>
    <mergeCell ref="AC68:AF68"/>
    <mergeCell ref="AC71:AF71"/>
    <mergeCell ref="AG67:AK67"/>
    <mergeCell ref="Z64:AB64"/>
    <mergeCell ref="AC64:AF64"/>
    <mergeCell ref="AG62:AK62"/>
    <mergeCell ref="AG64:AK64"/>
    <mergeCell ref="AG63:AK63"/>
    <mergeCell ref="AC62:AF62"/>
    <mergeCell ref="AG66:AK66"/>
    <mergeCell ref="B67:C67"/>
    <mergeCell ref="AG72:AK72"/>
    <mergeCell ref="Z62:AB62"/>
    <mergeCell ref="W62:Y62"/>
    <mergeCell ref="W63:Y63"/>
    <mergeCell ref="W66:Y66"/>
    <mergeCell ref="Z66:AB66"/>
    <mergeCell ref="AC63:AF63"/>
    <mergeCell ref="AG65:AK65"/>
    <mergeCell ref="W71:Y71"/>
    <mergeCell ref="W64:Y64"/>
    <mergeCell ref="D64:V64"/>
    <mergeCell ref="D68:V68"/>
    <mergeCell ref="W68:Y68"/>
    <mergeCell ref="W69:Y69"/>
    <mergeCell ref="W67:Y67"/>
    <mergeCell ref="W65:Y65"/>
    <mergeCell ref="D71:V71"/>
    <mergeCell ref="D67:V67"/>
    <mergeCell ref="W72:Y72"/>
    <mergeCell ref="B80:C80"/>
    <mergeCell ref="B81:C81"/>
    <mergeCell ref="B82:C82"/>
    <mergeCell ref="B79:C79"/>
    <mergeCell ref="B74:C74"/>
    <mergeCell ref="B77:C77"/>
    <mergeCell ref="B78:C78"/>
    <mergeCell ref="B76:C76"/>
    <mergeCell ref="Z84:AB84"/>
    <mergeCell ref="AC65:AF65"/>
    <mergeCell ref="AC83:AF83"/>
    <mergeCell ref="AC66:AF66"/>
    <mergeCell ref="Z68:AB68"/>
    <mergeCell ref="Z69:AB69"/>
    <mergeCell ref="Z71:AB71"/>
    <mergeCell ref="Z72:AB72"/>
    <mergeCell ref="Z67:AB67"/>
    <mergeCell ref="Z65:AB65"/>
    <mergeCell ref="AC72:AF72"/>
    <mergeCell ref="D86:V86"/>
    <mergeCell ref="W86:Y86"/>
    <mergeCell ref="Z86:AB86"/>
    <mergeCell ref="B84:C84"/>
    <mergeCell ref="D84:V84"/>
    <mergeCell ref="W84:Y84"/>
    <mergeCell ref="Z85:AB85"/>
    <mergeCell ref="B75:C75"/>
    <mergeCell ref="AC84:AF84"/>
    <mergeCell ref="AG60:AK60"/>
    <mergeCell ref="AC86:AF86"/>
    <mergeCell ref="AG86:AK86"/>
    <mergeCell ref="B87:C87"/>
    <mergeCell ref="D87:V87"/>
    <mergeCell ref="W87:Y87"/>
    <mergeCell ref="Z87:AB87"/>
    <mergeCell ref="AC87:AF87"/>
    <mergeCell ref="AG87:AK87"/>
    <mergeCell ref="B86:C86"/>
    <mergeCell ref="Z52:AB52"/>
    <mergeCell ref="AC52:AF52"/>
    <mergeCell ref="Z50:AB50"/>
    <mergeCell ref="AC51:AF51"/>
    <mergeCell ref="AC61:AF61"/>
    <mergeCell ref="AG56:AK56"/>
    <mergeCell ref="AG61:AK61"/>
    <mergeCell ref="AC59:AF59"/>
    <mergeCell ref="AG59:AK59"/>
    <mergeCell ref="AC60:AF60"/>
    <mergeCell ref="AG54:AK54"/>
    <mergeCell ref="AC56:AF56"/>
    <mergeCell ref="D65:V65"/>
    <mergeCell ref="B65:C65"/>
    <mergeCell ref="B64:C64"/>
    <mergeCell ref="Z63:AB63"/>
    <mergeCell ref="B61:C61"/>
    <mergeCell ref="B55:C55"/>
    <mergeCell ref="Z55:AB55"/>
    <mergeCell ref="AC55:AF55"/>
    <mergeCell ref="Z61:AB61"/>
    <mergeCell ref="W61:Y61"/>
    <mergeCell ref="Z56:AB56"/>
    <mergeCell ref="W55:Y55"/>
    <mergeCell ref="D59:V59"/>
    <mergeCell ref="D27:V27"/>
    <mergeCell ref="W60:Y60"/>
    <mergeCell ref="Z60:AB60"/>
    <mergeCell ref="Z54:AB54"/>
    <mergeCell ref="W50:Y50"/>
    <mergeCell ref="D62:V62"/>
    <mergeCell ref="D61:V61"/>
    <mergeCell ref="B56:C56"/>
    <mergeCell ref="B73:C73"/>
    <mergeCell ref="B71:C71"/>
    <mergeCell ref="B70:C70"/>
    <mergeCell ref="B69:C69"/>
    <mergeCell ref="B72:C72"/>
    <mergeCell ref="D72:V72"/>
    <mergeCell ref="B68:C68"/>
    <mergeCell ref="D53:V53"/>
    <mergeCell ref="W53:Y53"/>
    <mergeCell ref="Z53:AB53"/>
    <mergeCell ref="AC53:AF53"/>
    <mergeCell ref="B66:C66"/>
    <mergeCell ref="B63:C63"/>
    <mergeCell ref="D63:V63"/>
    <mergeCell ref="W56:Y56"/>
    <mergeCell ref="B60:C60"/>
    <mergeCell ref="D60:V60"/>
    <mergeCell ref="B51:C51"/>
    <mergeCell ref="D51:V51"/>
    <mergeCell ref="W51:Y51"/>
    <mergeCell ref="Z51:AB51"/>
    <mergeCell ref="AC54:AF54"/>
    <mergeCell ref="AG53:AK53"/>
    <mergeCell ref="B52:C52"/>
    <mergeCell ref="D52:V52"/>
    <mergeCell ref="W52:Y52"/>
    <mergeCell ref="B53:C53"/>
    <mergeCell ref="AG51:AK51"/>
    <mergeCell ref="AC50:AF50"/>
    <mergeCell ref="AC48:AF48"/>
    <mergeCell ref="AG48:AK48"/>
    <mergeCell ref="AC49:AF49"/>
    <mergeCell ref="AG52:AK52"/>
    <mergeCell ref="B49:C49"/>
    <mergeCell ref="D49:V49"/>
    <mergeCell ref="AG49:AK49"/>
    <mergeCell ref="W49:Y49"/>
    <mergeCell ref="Z49:AB49"/>
    <mergeCell ref="AG50:AK50"/>
    <mergeCell ref="D50:V50"/>
    <mergeCell ref="B50:C50"/>
    <mergeCell ref="B48:C48"/>
    <mergeCell ref="D48:V48"/>
    <mergeCell ref="W48:Y48"/>
    <mergeCell ref="B47:C47"/>
    <mergeCell ref="D47:V47"/>
    <mergeCell ref="W47:Y47"/>
    <mergeCell ref="Z45:AB45"/>
    <mergeCell ref="AC46:AF46"/>
    <mergeCell ref="AG46:AK46"/>
    <mergeCell ref="AC47:AF47"/>
    <mergeCell ref="AG47:AK47"/>
    <mergeCell ref="AG45:AK45"/>
    <mergeCell ref="Z47:AB47"/>
    <mergeCell ref="Z46:AB46"/>
    <mergeCell ref="B46:C46"/>
    <mergeCell ref="B44:C44"/>
    <mergeCell ref="D44:V44"/>
    <mergeCell ref="W44:Y44"/>
    <mergeCell ref="B45:C45"/>
    <mergeCell ref="D45:V45"/>
    <mergeCell ref="W45:Y45"/>
    <mergeCell ref="D46:V46"/>
    <mergeCell ref="W46:Y46"/>
    <mergeCell ref="AC41:AF41"/>
    <mergeCell ref="AG41:AK41"/>
    <mergeCell ref="AC43:AF43"/>
    <mergeCell ref="AG43:AK43"/>
    <mergeCell ref="AC42:AF42"/>
    <mergeCell ref="AG42:AK42"/>
    <mergeCell ref="AG44:AK44"/>
    <mergeCell ref="AC45:AF45"/>
    <mergeCell ref="AC44:AF44"/>
    <mergeCell ref="B42:C42"/>
    <mergeCell ref="D42:V42"/>
    <mergeCell ref="W42:Y42"/>
    <mergeCell ref="Z42:AB42"/>
    <mergeCell ref="B43:C43"/>
    <mergeCell ref="D43:V43"/>
    <mergeCell ref="Z44:AB44"/>
    <mergeCell ref="W41:Y41"/>
    <mergeCell ref="Z41:AB41"/>
    <mergeCell ref="B39:C39"/>
    <mergeCell ref="D39:V39"/>
    <mergeCell ref="B41:C41"/>
    <mergeCell ref="D41:V41"/>
    <mergeCell ref="W39:Y39"/>
    <mergeCell ref="Z39:AB39"/>
    <mergeCell ref="W40:Y40"/>
    <mergeCell ref="Z40:AB40"/>
    <mergeCell ref="AG40:AK40"/>
    <mergeCell ref="AG36:AK36"/>
    <mergeCell ref="AG37:AK37"/>
    <mergeCell ref="AC39:AF39"/>
    <mergeCell ref="AG39:AK39"/>
    <mergeCell ref="AC38:AF38"/>
    <mergeCell ref="AG38:AK38"/>
    <mergeCell ref="B38:C38"/>
    <mergeCell ref="D38:V38"/>
    <mergeCell ref="W38:Y38"/>
    <mergeCell ref="Z38:AB38"/>
    <mergeCell ref="Z37:AB37"/>
    <mergeCell ref="AC40:AF40"/>
    <mergeCell ref="W35:Y35"/>
    <mergeCell ref="Z35:AB35"/>
    <mergeCell ref="AG33:AK33"/>
    <mergeCell ref="AC34:AF34"/>
    <mergeCell ref="AG34:AK34"/>
    <mergeCell ref="AC35:AF35"/>
    <mergeCell ref="AG35:AK35"/>
    <mergeCell ref="B33:C33"/>
    <mergeCell ref="D33:V33"/>
    <mergeCell ref="W34:Y34"/>
    <mergeCell ref="Z34:AB34"/>
    <mergeCell ref="AC33:AF33"/>
    <mergeCell ref="AC36:AF36"/>
    <mergeCell ref="W36:Y36"/>
    <mergeCell ref="Z36:AB36"/>
    <mergeCell ref="W33:Y33"/>
    <mergeCell ref="Z33:AB33"/>
    <mergeCell ref="B31:C31"/>
    <mergeCell ref="D31:V31"/>
    <mergeCell ref="W31:Y31"/>
    <mergeCell ref="Z31:AB31"/>
    <mergeCell ref="B32:C32"/>
    <mergeCell ref="D32:V32"/>
    <mergeCell ref="AC32:AF32"/>
    <mergeCell ref="AG32:AK32"/>
    <mergeCell ref="W32:Y32"/>
    <mergeCell ref="AG28:AK28"/>
    <mergeCell ref="W28:Y28"/>
    <mergeCell ref="AC30:AF30"/>
    <mergeCell ref="AC29:AF29"/>
    <mergeCell ref="Z32:AB32"/>
    <mergeCell ref="AC31:AF31"/>
    <mergeCell ref="AG31:AK31"/>
    <mergeCell ref="AC27:AF27"/>
    <mergeCell ref="AG27:AK27"/>
    <mergeCell ref="AC28:AF28"/>
    <mergeCell ref="AG30:AK30"/>
    <mergeCell ref="AG29:AK29"/>
    <mergeCell ref="B29:C29"/>
    <mergeCell ref="D29:V29"/>
    <mergeCell ref="W29:Y29"/>
    <mergeCell ref="Z29:AB29"/>
    <mergeCell ref="B27:C27"/>
    <mergeCell ref="W27:Y27"/>
    <mergeCell ref="AG24:AK24"/>
    <mergeCell ref="Z24:AB24"/>
    <mergeCell ref="W25:Y25"/>
    <mergeCell ref="Z25:AB25"/>
    <mergeCell ref="AG26:AK26"/>
    <mergeCell ref="AG25:AK25"/>
    <mergeCell ref="AC24:AF24"/>
    <mergeCell ref="AC26:AF26"/>
    <mergeCell ref="AC25:AF25"/>
    <mergeCell ref="G8:V8"/>
    <mergeCell ref="G10:V10"/>
    <mergeCell ref="G11:AF11"/>
    <mergeCell ref="G14:V14"/>
    <mergeCell ref="D24:V24"/>
    <mergeCell ref="W24:Y24"/>
    <mergeCell ref="G15:AF15"/>
    <mergeCell ref="AG55:AK55"/>
    <mergeCell ref="B24:C24"/>
    <mergeCell ref="B35:C35"/>
    <mergeCell ref="D35:V35"/>
    <mergeCell ref="D55:V55"/>
    <mergeCell ref="B40:C40"/>
    <mergeCell ref="B25:C25"/>
    <mergeCell ref="D25:V25"/>
    <mergeCell ref="B54:C54"/>
    <mergeCell ref="AC37:AF37"/>
    <mergeCell ref="Z48:AB48"/>
    <mergeCell ref="W57:Y57"/>
    <mergeCell ref="Z57:AB57"/>
    <mergeCell ref="D37:V37"/>
    <mergeCell ref="W37:Y37"/>
    <mergeCell ref="D57:V57"/>
    <mergeCell ref="D54:V54"/>
    <mergeCell ref="W54:Y54"/>
    <mergeCell ref="W43:Y43"/>
    <mergeCell ref="Z43:AB43"/>
    <mergeCell ref="AA3:AK3"/>
    <mergeCell ref="D56:V56"/>
    <mergeCell ref="B34:C34"/>
    <mergeCell ref="Z59:AB59"/>
    <mergeCell ref="W59:Y59"/>
    <mergeCell ref="B58:C58"/>
    <mergeCell ref="D58:V58"/>
    <mergeCell ref="W58:Y58"/>
    <mergeCell ref="Z58:AB58"/>
    <mergeCell ref="B59:C59"/>
    <mergeCell ref="M3:Z3"/>
    <mergeCell ref="G7:V7"/>
    <mergeCell ref="B3:L3"/>
    <mergeCell ref="D40:V40"/>
    <mergeCell ref="D36:V36"/>
    <mergeCell ref="B26:C26"/>
    <mergeCell ref="D26:V26"/>
    <mergeCell ref="W26:Y26"/>
    <mergeCell ref="Z28:AB28"/>
    <mergeCell ref="B30:C30"/>
    <mergeCell ref="B36:C36"/>
    <mergeCell ref="Z26:AB26"/>
    <mergeCell ref="D34:V34"/>
    <mergeCell ref="B37:C37"/>
    <mergeCell ref="D30:V30"/>
    <mergeCell ref="W30:Y30"/>
    <mergeCell ref="Z30:AB30"/>
    <mergeCell ref="Z27:AB27"/>
    <mergeCell ref="B28:C28"/>
    <mergeCell ref="D28:V28"/>
    <mergeCell ref="B57:C57"/>
    <mergeCell ref="J102:W102"/>
    <mergeCell ref="Z102:AJ102"/>
    <mergeCell ref="AC57:AF57"/>
    <mergeCell ref="AG57:AK57"/>
    <mergeCell ref="AC58:AF58"/>
    <mergeCell ref="AG58:AK58"/>
    <mergeCell ref="J99:W99"/>
    <mergeCell ref="Z99:AJ99"/>
    <mergeCell ref="B62:C62"/>
  </mergeCells>
  <printOptions/>
  <pageMargins left="1.062992125984252" right="0.35433070866141736" top="0.9448818897637796" bottom="1.062992125984252" header="0.2755905511811024" footer="0.4724409448818898"/>
  <pageSetup fitToHeight="3" horizontalDpi="600" verticalDpi="600" orientation="portrait" paperSize="9" scale="80" r:id="rId1"/>
  <headerFooter alignWithMargins="0">
    <oddHeader>&amp;LДата оформления Заявки:
&amp;"Arial Cyr,полужирный"&amp;D&amp;C&amp;14Заявка&amp;10
на участие в 18-й Международной выставке
ЗООМИР Юга России 2024&amp;Rг. Краснодар</oddHeader>
    <oddFooter>&amp;L&amp;8Приложение № 1 к Коммерческому предложению&amp;CАдрес выставки: г. Краснодар, ул. Береговая, 144 ДС "ОЛИМП"
Дата проведения:
29-30 июня 2024 года&amp;RСтр.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Nodel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Нодель Андрэ Леонидович</dc:creator>
  <cp:keywords/>
  <dc:description/>
  <cp:lastModifiedBy>150</cp:lastModifiedBy>
  <cp:lastPrinted>2020-03-12T15:25:07Z</cp:lastPrinted>
  <dcterms:created xsi:type="dcterms:W3CDTF">2007-07-22T12:00:09Z</dcterms:created>
  <dcterms:modified xsi:type="dcterms:W3CDTF">2024-01-29T12:23:20Z</dcterms:modified>
  <cp:category/>
  <cp:version/>
  <cp:contentType/>
  <cp:contentStatus/>
</cp:coreProperties>
</file>